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xr:revisionPtr revIDLastSave="0" documentId="13_ncr:1_{715AC146-466C-407B-B378-B3E97B7E9FCC}" xr6:coauthVersionLast="47" xr6:coauthVersionMax="47" xr10:uidLastSave="{00000000-0000-0000-0000-000000000000}"/>
  <bookViews>
    <workbookView xWindow="28680" yWindow="-120" windowWidth="29040" windowHeight="15720" tabRatio="896" activeTab="1" xr2:uid="{4B34141B-84B5-4A70-B037-592F68C67ADD}"/>
  </bookViews>
  <sheets>
    <sheet name="Instructions" sheetId="17" r:id="rId1"/>
    <sheet name="Market Part Allocation Reports" sheetId="2" r:id="rId2"/>
    <sheet name="DAR Application Numbers" sheetId="18" r:id="rId3"/>
  </sheets>
  <externalReferences>
    <externalReference r:id="rId4"/>
    <externalReference r:id="rId5"/>
    <externalReference r:id="rId6"/>
    <externalReference r:id="rId7"/>
    <externalReference r:id="rId8"/>
  </externalReferences>
  <definedNames>
    <definedName name="AddressUsage">'[1]Named Ranges'!$AG$4:$AG$8</definedName>
    <definedName name="Applicant">"Alberta Electric System Operator"</definedName>
    <definedName name="Application">"2017 - 2018 Deferral Accunt Reconciliation Application"</definedName>
    <definedName name="ApplicationSection">"Appendix D-5  — Wires Costs Detail (2010 - 2016)"</definedName>
    <definedName name="Available_Countries">'[1]Global References'!$A$4:$A$233</definedName>
    <definedName name="BAcompanyName">#REF!</definedName>
    <definedName name="Bank_Accounts">OFFSET(#REF!,0,0,(COUNTA(#REF!))-3,1)</definedName>
    <definedName name="bankAccExtras">#REF!</definedName>
    <definedName name="bankCC">#REF!</definedName>
    <definedName name="bankCountry">#REF!</definedName>
    <definedName name="bankFinInst">#REF!</definedName>
    <definedName name="bankID">#REF!</definedName>
    <definedName name="BookCodes">OFFSET('[1]Book Codes'!$B$7,0,0,(COUNTA('[1]Book Codes'!$B:$B))-3,1)</definedName>
    <definedName name="Child_Account_Sets">'[1]Named Ranges'!$O$4:$O$5</definedName>
    <definedName name="Comp_Currencies">OFFSET([1]Companies!$K$7,0,0,(COUNTA([1]Companies!$K:$K))-1,1)</definedName>
    <definedName name="Companies">OFFSET([1]Companies!$E$7,0,0,(COUNTA([1]Companies!$E:$E))-4,1)</definedName>
    <definedName name="Cost_Center_Names">OFFSET('[1]Named Ranges'!$V$4,0,0,(COUNTA('[1]Named Ranges'!$V:$V))-1,1)</definedName>
    <definedName name="countries">'[1]Global References'!$A$4:$A$233</definedName>
    <definedName name="Create_Union_Names">'[2]Create Unions'!$A$4:INDEX('[2]Create Unions'!$A$4:$A$5000,COUNTIF('[2]Create Unions'!$A$4:$B$5000,"&lt;&gt;"))</definedName>
    <definedName name="Currency_Code">OFFSET('[1]Named Ranges'!$E$4,0,0,(COUNTA('[1]Named Ranges'!$E:$E))-1,1)</definedName>
    <definedName name="Custom_Worktag_Dimension">OFFSET('[1]Named Ranges'!$P$4,0,0,(COUNTA('[1]Named Ranges'!$P:$P))-1,1)</definedName>
    <definedName name="Custom_Worktag_Type">OFFSET('[1]Custom Worktag Configuration'!#REF!,0,0,(COUNTA('[1]Custom Worktag Configuration'!$C:$C))-3,1)</definedName>
    <definedName name="Customer_Group">OFFSET('[1]Named Ranges'!$G$4,0,0,(COUNTA('[1]Named Ranges'!$G:$G))-1,1)</definedName>
    <definedName name="DATA">#REF!</definedName>
    <definedName name="_xlnm.Database">[3]SAPfile!$X$27:$AG$171</definedName>
    <definedName name="Date">#REF!</definedName>
    <definedName name="Default_Language">'[1]Named Ranges'!$AE$4:$AE$86</definedName>
    <definedName name="finInstCC">#REF!</definedName>
    <definedName name="finInstCountry">#REF!</definedName>
    <definedName name="finInstID">#REF!</definedName>
    <definedName name="finInstName">#REF!</definedName>
    <definedName name="finInstRefID">#REF!</definedName>
    <definedName name="Forecast_Revenue_for_2011_Deferral_Account_Reconciliation">#REF!</definedName>
    <definedName name="FromValue">OFFSET('[1]Ledger Account Summary Ranges'!XFD1,0,0,(COUNTA('[1]Ledger Account Summary Ranges'!$B:$B))-1,1)</definedName>
    <definedName name="fullSheetNames">OFFSET([1]fullSheetNames!$A$2,0,0,COUNTA([1]fullSheetNames!$A$2:$A$9997),2)</definedName>
    <definedName name="GetData">IF([4]OpReport!A$10&lt;=[0]!ReportingDate,OFFSET(#REF!,0,[0]!ThisMonthColumn-[0]!ReportingMonth,1,1),"")</definedName>
    <definedName name="GetDataMonthly1">IF(#REF!&lt;=[0]!ReportingDate,OFFSET(#REF!,0,[0]!ThisMonthColumn-[0]!ReportingMonth,1,1),"")</definedName>
    <definedName name="GetDataMonthly2">OFFSET(#REF!,0,[0]!ThisMonthColumn-[0]!ReportingMonth-12,1,1)</definedName>
    <definedName name="Investment_Pools">OFFSET('[1]Investment Pools'!$E$7,0,0,(COUNTA('[1]Investment Pools'!$E:$E))-2,1)</definedName>
    <definedName name="laRevCat">#REF!</definedName>
    <definedName name="laSpendCat">#REF!</definedName>
    <definedName name="Ledger_Account_IDs">OFFSET('[1]Ledger Accounts - Final'!$B$7,0,0,(COUNTA('[1]Ledger Accounts - Final'!$B:$B))-4,1)</definedName>
    <definedName name="Ledger_Account_Names">OFFSET('[1]Named Ranges'!$U$4,0,0,(COUNTA('[1]Named Ranges'!$U:$U))-1,1)</definedName>
    <definedName name="Ledger_Account_Types">OFFSET('[1]Named Ranges'!$J$4,0,0,(COUNTA('[1]Named Ranges'!$J:$J))-1,1)</definedName>
    <definedName name="ledInitAccID">#REF!</definedName>
    <definedName name="ledInitAccName">#REF!</definedName>
    <definedName name="Level_1_Summaries">OFFSET('[1]Named Ranges'!$L$4,0,0,(COUNTA('[1]Named Ranges'!$L:$L))-1,1)</definedName>
    <definedName name="Level_2_Summaries">OFFSET('[1]Named Ranges'!$M$4,0,0,(COUNTA('[1]Named Ranges'!$M:$M))-1,1)</definedName>
    <definedName name="Level_3_Summaries">OFFSET('[1]Named Ranges'!$N$4,0,0,(COUNTA('[1]Named Ranges'!$N:$N))-1,1)</definedName>
    <definedName name="Locale">'[1]Named Ranges'!$AF$4:$AF$96</definedName>
    <definedName name="Location_Usage_Types">OFFSET('[1]Named Ranges'!$B$4,0,0,(COUNTA('[1]Named Ranges'!$B:$B))-1,1)</definedName>
    <definedName name="NamedRangesUpdateTable">OFFSET('[1]Named Ranges'!$AH$4,0,0,COUNTA('[1]Named Ranges'!$AH$4:$AH$100000),3)</definedName>
    <definedName name="NamedRangeUpdate">OFFSET('[1]Named Ranges'!$AH$4,0,0,COUNTA('[1]Named Ranges'!$AH$4:$AH$100000),1)</definedName>
    <definedName name="new">[0]!Page1,[0]!Page2</definedName>
    <definedName name="NOTES">#REF!</definedName>
    <definedName name="NumberWords">#REF!</definedName>
    <definedName name="OffsetMonths">#REF!</definedName>
    <definedName name="_xlnm.Print_Area" localSheetId="1">'Market Part Allocation Reports'!$B$4:$S$23</definedName>
    <definedName name="Print_Monthly">[4]OpReport!$A$1:$L$65536,[4]OpReport!$W$1:$AE$65536</definedName>
    <definedName name="Print_Preview">[0]!Page1,[0]!Page2</definedName>
    <definedName name="PriorDate">#REF!</definedName>
    <definedName name="PriorYear">#REF!</definedName>
    <definedName name="PriorYearMonths">#REF!</definedName>
    <definedName name="PROD">'[5]AD09 (Prod)'!$1:$1048576</definedName>
    <definedName name="Project_Groups">OFFSET('[1]Named Ranges'!$T$4,0,0,(COUNTA('[1]Named Ranges'!$T:$T))-1,1)</definedName>
    <definedName name="ReportingDate">#REF!</definedName>
    <definedName name="ReportingMonth">#REF!</definedName>
    <definedName name="Revenue_Categories">OFFSET('[1]Revenue Categories'!#REF!,0,0,(COUNTA('[1]Revenue Categories'!$B:$B))-3,1)</definedName>
    <definedName name="ScheduleDate">"February 1, 2008"</definedName>
    <definedName name="ScheduleGroup1">"2007 Rate Calculations"</definedName>
    <definedName name="ScheduleGroup2">"2007 Fort Nelson Rate Calculations"</definedName>
    <definedName name="SchedulePrefix">"Schedule "</definedName>
    <definedName name="ScheduleSuffix">" Refiled"</definedName>
    <definedName name="sencount" hidden="1">1</definedName>
    <definedName name="Spend_Categories">OFFSET('[1]Spend Categories'!#REF!,0,0,(COUNTA('[1]Spend Categories'!$B:$B))-2,1)</definedName>
    <definedName name="Status">OFFSET('[1]Named Ranges'!$D$4,0,0,(COUNTA('[1]Named Ranges'!$D:$D))-1,1)</definedName>
    <definedName name="TableDate">"June [xx], 2019"</definedName>
    <definedName name="TableGroup1">"Section 5 — AESO 2010 Forecast Costs"</definedName>
    <definedName name="TableGroup2">"Section 5 — 2010 Rate Calculations"</definedName>
    <definedName name="TablePrefix">"Table "</definedName>
    <definedName name="TableSuffix">" Revised"</definedName>
    <definedName name="TaxID_Congo_Democratic_Republic_of_the">'[1]Tax ID Types by Country'!#REF!</definedName>
    <definedName name="ThisMonthColumn">#REF!</definedName>
    <definedName name="Time_Zone_Reference_ID">'[1]Named Ranges'!$AC$4:$AC$570</definedName>
    <definedName name="TitleEnding">#REF!</definedName>
    <definedName name="TotalPages">"1"</definedName>
    <definedName name="ToValue">OFFSET('[1]Ledger Account Summary Ranges'!A1,0,0,(COUNTA('[1]Ledger Account Summary Ranges'!$C:$C))-1,1)</definedName>
    <definedName name="VOL">#REF!</definedName>
    <definedName name="Worktag_Usage">'[1]Named Ranges'!$Q$4:$Q$7</definedName>
    <definedName name="Year_End">OFFSET('[1]Named Ranges'!$K$4,0,0,(COUNTA('[1]Named Ranges'!$K:$K))-1,1)</definedName>
    <definedName name="Yes_No">OFFSET('[1]Named Ranges'!$C$4,0,0,(COUNTA('[1]Named Ranges'!$C:$C))-1,1)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9" i="2" l="1"/>
  <c r="H9" i="2"/>
  <c r="H5" i="2"/>
  <c r="B9" i="2"/>
  <c r="B5" i="2"/>
  <c r="C5" i="2"/>
  <c r="C9" i="2"/>
  <c r="A13" i="2" l="1"/>
  <c r="B13" i="2" l="1"/>
  <c r="K13" i="2"/>
  <c r="J13" i="2"/>
  <c r="C13" i="2"/>
  <c r="H13" i="2"/>
  <c r="A17" i="2"/>
  <c r="K17" i="2" l="1"/>
  <c r="L17" i="2"/>
  <c r="J17" i="2"/>
  <c r="C17" i="2"/>
  <c r="A21" i="2"/>
  <c r="H17" i="2"/>
  <c r="B17" i="2"/>
  <c r="M21" i="2" l="1"/>
  <c r="L21" i="2"/>
  <c r="K21" i="2"/>
  <c r="J21" i="2"/>
  <c r="C21" i="2"/>
  <c r="B21" i="2"/>
  <c r="A25" i="2"/>
  <c r="H21" i="2"/>
  <c r="A41" i="2" l="1"/>
  <c r="K25" i="2"/>
  <c r="L25" i="2"/>
  <c r="I49" i="2"/>
  <c r="B25" i="2"/>
  <c r="A29" i="2"/>
  <c r="H25" i="2"/>
  <c r="M25" i="2"/>
  <c r="J25" i="2"/>
  <c r="C25" i="2"/>
  <c r="C41" i="2" l="1"/>
  <c r="A45" i="2"/>
  <c r="B41" i="2"/>
  <c r="C29" i="2"/>
  <c r="H29" i="2"/>
  <c r="B29" i="2"/>
  <c r="J29" i="2"/>
  <c r="A33" i="2"/>
  <c r="B45" i="2" l="1"/>
  <c r="A49" i="2"/>
  <c r="C45" i="2"/>
  <c r="A37" i="2"/>
  <c r="B33" i="2"/>
  <c r="J33" i="2"/>
  <c r="C33" i="2"/>
  <c r="H33" i="2"/>
  <c r="K49" i="2" l="1"/>
  <c r="M49" i="2"/>
  <c r="C49" i="2"/>
  <c r="I53" i="2"/>
  <c r="H53" i="2"/>
  <c r="I57" i="2"/>
  <c r="G49" i="2"/>
  <c r="N49" i="2"/>
  <c r="B49" i="2"/>
  <c r="P49" i="2"/>
  <c r="H49" i="2"/>
  <c r="O49" i="2"/>
  <c r="J49" i="2"/>
  <c r="A53" i="2"/>
  <c r="J37" i="2"/>
  <c r="H37" i="2"/>
  <c r="B37" i="2"/>
  <c r="C37" i="2"/>
  <c r="C53" i="2" l="1"/>
  <c r="B53" i="2"/>
  <c r="A57" i="2"/>
  <c r="K57" i="2" s="1"/>
  <c r="N57" i="2" l="1"/>
  <c r="P57" i="2"/>
  <c r="I61" i="2"/>
  <c r="I65" i="2"/>
  <c r="C57" i="2"/>
  <c r="A61" i="2"/>
  <c r="O57" i="2"/>
  <c r="H61" i="2"/>
  <c r="M57" i="2"/>
  <c r="J57" i="2"/>
  <c r="B57" i="2"/>
  <c r="H57" i="2"/>
  <c r="G57" i="2"/>
  <c r="Q57" i="2"/>
  <c r="C61" i="2" l="1"/>
  <c r="A65" i="2"/>
  <c r="B61" i="2"/>
  <c r="J65" i="2" l="1"/>
  <c r="H69" i="2"/>
  <c r="K65" i="2"/>
  <c r="M65" i="2"/>
  <c r="A69" i="2"/>
  <c r="N65" i="2"/>
  <c r="B65" i="2"/>
  <c r="R65" i="2"/>
  <c r="I69" i="2"/>
  <c r="C65" i="2"/>
  <c r="Q65" i="2"/>
  <c r="G65" i="2"/>
  <c r="H65" i="2"/>
  <c r="P65" i="2"/>
  <c r="O65" i="2"/>
  <c r="C69" i="2" l="1"/>
  <c r="B69" i="2"/>
  <c r="A73" i="2"/>
  <c r="H73" i="2" l="1"/>
  <c r="A77" i="2"/>
  <c r="B73" i="2"/>
  <c r="C73" i="2"/>
  <c r="C77" i="2" l="1"/>
  <c r="B7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J41" authorId="0" shapeId="0" xr:uid="{00000000-0006-0000-0000-000001000000}">
      <text>
        <r>
          <rPr>
            <sz val="10"/>
            <color indexed="81"/>
            <rFont val="Arial"/>
            <family val="2"/>
          </rPr>
          <t>The 2017 Rider C applied to 2016 and is calculated at the annual level because it does not relate to 2016 monthly detail.  No 2017 Rider C amounts were applied to 2016 (column G).</t>
        </r>
        <r>
          <rPr>
            <sz val="10"/>
            <color indexed="81"/>
            <rFont val="Tahoma"/>
            <family val="2"/>
          </rPr>
          <t xml:space="preserve">
</t>
        </r>
      </text>
    </comment>
    <comment ref="J49" authorId="0" shapeId="0" xr:uid="{00000000-0006-0000-0000-000002000000}">
      <text>
        <r>
          <rPr>
            <sz val="10"/>
            <color indexed="81"/>
            <rFont val="Arial"/>
            <family val="2"/>
          </rPr>
          <t>The 2017 Rider C applied to 2016 and is calculated at the annual level because it does not relate to 2016 monthly detail.  No 2017 Rider C amounts were applied to 2016 (column G).</t>
        </r>
      </text>
    </comment>
    <comment ref="J57" authorId="0" shapeId="0" xr:uid="{C6554BB3-6EC8-4241-AF96-11A9315E8EDF}">
      <text>
        <r>
          <rPr>
            <sz val="10"/>
            <color indexed="81"/>
            <rFont val="Arial"/>
            <family val="2"/>
          </rPr>
          <t>The 2016 Rider C applied to 2015 and is calculated at the annual level because it does not relate to 2015 monthly detail.  No 2016 Rider C amounts were applied to 2015 (column G).</t>
        </r>
        <r>
          <rPr>
            <sz val="10"/>
            <color indexed="81"/>
            <rFont val="Tahoma"/>
            <family val="2"/>
          </rPr>
          <t xml:space="preserve">
</t>
        </r>
      </text>
    </comment>
    <comment ref="J65" authorId="0" shapeId="0" xr:uid="{23D40D5D-7C35-46C5-8649-11D4EC028A60}">
      <text>
        <r>
          <rPr>
            <sz val="10"/>
            <color indexed="81"/>
            <rFont val="Arial"/>
            <family val="2"/>
          </rPr>
          <t>The 2015 Rider C applied to 2014 and is calculated at the annual level because it does not relate to 2014 monthly detail.  No 2015 Rider C amounts were applied to 2014 (column G).</t>
        </r>
      </text>
    </comment>
    <comment ref="J73" authorId="0" shapeId="0" xr:uid="{00000000-0006-0000-0000-000005000000}">
      <text>
        <r>
          <rPr>
            <sz val="10"/>
            <color indexed="81"/>
            <rFont val="Arial"/>
            <family val="2"/>
          </rPr>
          <t>The 2013 Rider C applied to 2012 and is calculated at the annual level because it does not relate to 2012 monthly detail.  No 2013 Rider C amounts were applied to 2012 (column G).</t>
        </r>
        <r>
          <rPr>
            <sz val="10"/>
            <color indexed="81"/>
            <rFont val="Tahoma"/>
            <family val="2"/>
          </rPr>
          <t xml:space="preserve">
</t>
        </r>
      </text>
    </comment>
    <comment ref="J81" authorId="0" shapeId="0" xr:uid="{00000000-0006-0000-0000-000006000000}">
      <text>
        <r>
          <rPr>
            <sz val="10"/>
            <color indexed="81"/>
            <rFont val="Tahoma"/>
            <family val="2"/>
          </rPr>
          <t xml:space="preserve">The 2012 Rider C applied to 2011 and is calculated at the annual level because it does not relate to 2011 monthly detail.  No 2012 Rider C amounts were applied to 2011 (column G).
</t>
        </r>
      </text>
    </comment>
    <comment ref="J89" authorId="0" shapeId="0" xr:uid="{00000000-0006-0000-0000-000007000000}">
      <text>
        <r>
          <rPr>
            <sz val="10"/>
            <color indexed="81"/>
            <rFont val="Tahoma"/>
            <family val="2"/>
          </rPr>
          <t>The 2011 Rider C applied to 2010 and is calculated at the annual level because it does not relate to 2010 monthly detail.  No 2011 Rider C amounts were applied to 2010 (column G).</t>
        </r>
      </text>
    </comment>
    <comment ref="J97" authorId="0" shapeId="0" xr:uid="{00000000-0006-0000-0000-000008000000}">
      <text>
        <r>
          <rPr>
            <sz val="10"/>
            <color indexed="81"/>
            <rFont val="Tahoma"/>
            <family val="2"/>
          </rPr>
          <t>The 2010 Rider C applied to 2009 and is calculated at the annual level because it does not relate to 2009 monthly detail.  No 2010 Rider C amounts were applied to 2009 (column G).</t>
        </r>
      </text>
    </comment>
    <comment ref="J105" authorId="0" shapeId="0" xr:uid="{00000000-0006-0000-0000-000009000000}">
      <text>
        <r>
          <rPr>
            <sz val="10"/>
            <color indexed="81"/>
            <rFont val="Tahoma"/>
            <family val="2"/>
          </rPr>
          <t>The 2009 Rider C applied to 2008 and is calculated at the annual level because it does not relate to 2008 monthly detail.  No 2009 Rider C amounts were applied to 2008 (column G).</t>
        </r>
      </text>
    </comment>
    <comment ref="J113" authorId="0" shapeId="0" xr:uid="{00000000-0006-0000-0000-00000A000000}">
      <text>
        <r>
          <rPr>
            <sz val="10"/>
            <color indexed="81"/>
            <rFont val="Tahoma"/>
            <family val="2"/>
          </rPr>
          <t>The 2008 Rider C applied to 2007 and is calculated at the annual level because it does not relate to 2007 monthly detail. Management calculated a percentage by rate category that the Q1 2008 Rider C amounts were applied back to 2007 (column G).</t>
        </r>
      </text>
    </comment>
    <comment ref="J121" authorId="0" shapeId="0" xr:uid="{00000000-0006-0000-0000-00000B000000}">
      <text>
        <r>
          <rPr>
            <sz val="10"/>
            <color indexed="81"/>
            <rFont val="Tahoma"/>
            <family val="2"/>
          </rPr>
          <t>The 2007 Rider C applied to 2006 and is calculated at the annual level because it does not relate to 2006 monthly detail. Management calculated a percentage by rate category that the Q1 2007 Rider C amounts were applied back to 2006 (column G).</t>
        </r>
      </text>
    </comment>
  </commentList>
</comments>
</file>

<file path=xl/sharedStrings.xml><?xml version="1.0" encoding="utf-8"?>
<sst xmlns="http://schemas.openxmlformats.org/spreadsheetml/2006/main" count="754" uniqueCount="187">
  <si>
    <t xml:space="preserve">A </t>
  </si>
  <si>
    <t>B</t>
  </si>
  <si>
    <t>C</t>
  </si>
  <si>
    <t>D</t>
  </si>
  <si>
    <t>E</t>
  </si>
  <si>
    <t>F</t>
  </si>
  <si>
    <t>G</t>
  </si>
  <si>
    <t>H</t>
  </si>
  <si>
    <t>I</t>
  </si>
  <si>
    <t>J</t>
  </si>
  <si>
    <t>C=A-B</t>
  </si>
  <si>
    <t>H=F*G</t>
  </si>
  <si>
    <t>I=E-H</t>
  </si>
  <si>
    <t>K</t>
  </si>
  <si>
    <t>F=D*E</t>
  </si>
  <si>
    <t>G=B-F</t>
  </si>
  <si>
    <t>Sum of Monthly Calculations</t>
  </si>
  <si>
    <t>Actual 
Revenue
Collected</t>
  </si>
  <si>
    <t>L</t>
  </si>
  <si>
    <t>Total Refunded/
(Charged)</t>
  </si>
  <si>
    <t>2010 Annual</t>
  </si>
  <si>
    <t>2010 Monthly</t>
  </si>
  <si>
    <t>2010 Rider C Related to 2010
Refunded/
(Charged)</t>
  </si>
  <si>
    <t>2011 Rider C
Refunded/
(Charged)</t>
  </si>
  <si>
    <t>% Related 
to 2010</t>
  </si>
  <si>
    <t>Rider C Relating to 2010
Refunded/
(Charged)</t>
  </si>
  <si>
    <t>M</t>
  </si>
  <si>
    <t>M=I-J-K-L</t>
  </si>
  <si>
    <t>2011 Annual</t>
  </si>
  <si>
    <t>2011 Monthly</t>
  </si>
  <si>
    <t>2011 Rider C Related to 2011
Refunded/
(Charged)</t>
  </si>
  <si>
    <t>2012 Rider C
Refunded/
(Charged)</t>
  </si>
  <si>
    <t>% Related 
to 2011</t>
  </si>
  <si>
    <t>Rider C Relating to 2011
Refunded/
(Charged)</t>
  </si>
  <si>
    <t>2012 Rider C Related to 2012
Refunded/
(Charged)</t>
  </si>
  <si>
    <t>2013 Rider C
Refunded/
(Charged)</t>
  </si>
  <si>
    <t>% Related 
to 2012</t>
  </si>
  <si>
    <t>Rider C Relating to 2012
Refunded/
(Charged)</t>
  </si>
  <si>
    <t>2013 Rider C Relating to 2012
Refunded/
(Charged)</t>
  </si>
  <si>
    <t>2012 Rider C Relating to 2011
Refunded/
(Charged)</t>
  </si>
  <si>
    <t>2011 Rider C Relating to 2010
Refunded/
(Charged)</t>
  </si>
  <si>
    <t>Current Deferral Balance Allocation
Refund/(Charge)</t>
  </si>
  <si>
    <t>Total Participant Revenue Requirement</t>
  </si>
  <si>
    <t>2010 Refunded/ (Charged) in 2012     DAR Application 
(2014-034)</t>
  </si>
  <si>
    <t>2011 Refunded/ (Charged) in 2012       DAR Application 
(2014-034)</t>
  </si>
  <si>
    <t>2012 Refunded/            Charged in 2012               DAR Application           (2014-034)</t>
  </si>
  <si>
    <t>Current Def Bal 
Alloc &amp; Rider C 
Refund/(Charge)</t>
  </si>
  <si>
    <t>2010 Refunded/ (Charged) in              2010-2011               DAR Application 
(2013-034)</t>
  </si>
  <si>
    <t>2011 Refunded/ (Charged) in               2010-2011                 DAR Application 
(2013-034)</t>
  </si>
  <si>
    <t>Rider C
Refunded /(Charged)</t>
  </si>
  <si>
    <t>Current Def Bal Alloc and 2011 Rider C Refund/
(Charge)</t>
  </si>
  <si>
    <t>Current Def Bal Alloc and 2010 Rider C Refund/
(Charge)</t>
  </si>
  <si>
    <t>Current Refund/
(Charge) to Participant</t>
  </si>
  <si>
    <t>2016 Rider C Related to 2016
Refunded/
(Charged)</t>
  </si>
  <si>
    <t>Current Def Bal Alloc and 2016 Rider C Refund/
(Charge)</t>
  </si>
  <si>
    <t>2017 Rider C
Refunded/
(Charged)</t>
  </si>
  <si>
    <t>% Related 
to 2016</t>
  </si>
  <si>
    <t>Current Refund/(Charge) to Participant</t>
  </si>
  <si>
    <t>N</t>
  </si>
  <si>
    <t>N=I-J-K-L-M</t>
  </si>
  <si>
    <t>2017 Rider C Relating to 2016
Refunded/
(Charged)</t>
  </si>
  <si>
    <t>2012 Refunded/
(Charged) in 2015 DAR Application 
(21735-D02-2017)</t>
  </si>
  <si>
    <t>2011 Refunded/
(Charged) in 2015 DAR Application 
(21735-D02-2017)</t>
  </si>
  <si>
    <t>2010 Refunded/
(Charged) in 2015 DAR Application 
(21735-D02-2017)</t>
  </si>
  <si>
    <t>2010 Refunded/
Charged in 
2013-2014
DAR Application
(20866-D01-2016)</t>
  </si>
  <si>
    <t>2011 Refunded/
Charged in 
2013-2014
DAR Application
(20866-D01-2016)</t>
  </si>
  <si>
    <t>2012 Refunded/
Charged in 
2013-2014
DAR Application
(20866-D01-2016)</t>
  </si>
  <si>
    <t>Rider C Relating 
to 2016
Refunded/
(Charged)</t>
  </si>
  <si>
    <t>2016 Refunded/
(Charged) in 2016 DAR Application
 (23802-D02-2018)</t>
  </si>
  <si>
    <t>2012 Refunded/
(Charged) in 2016 DAR Application
 (23802-D02-2018)</t>
  </si>
  <si>
    <t>O</t>
  </si>
  <si>
    <t>2011 Refunded/
(Charged) in 2016 DAR Application
 (23802-D02-2018)</t>
  </si>
  <si>
    <t>O=I-J-K-L-M-N</t>
  </si>
  <si>
    <t>2010 Refunded/
(Charged) in 2016 DAR Application
 (23802-D02-2018)</t>
  </si>
  <si>
    <t>2009 Annual</t>
  </si>
  <si>
    <t>2009 Monthly</t>
  </si>
  <si>
    <t>2008 Annual</t>
  </si>
  <si>
    <t>2008 Monthly</t>
  </si>
  <si>
    <t>2007 Annual</t>
  </si>
  <si>
    <t>2007 Monthly</t>
  </si>
  <si>
    <t>2006 Annual</t>
  </si>
  <si>
    <t>2006 Monthly</t>
  </si>
  <si>
    <t>2009 Rider C Related to 2009
Refunded/
(Charged)</t>
  </si>
  <si>
    <t>2010 Rider C
Refunded/
(Charged)</t>
  </si>
  <si>
    <t>% Related 
to 2009</t>
  </si>
  <si>
    <t>2010 Rider C Relating to 2009
Refunded/
(Charged)</t>
  </si>
  <si>
    <t>2009 Refunded/ (Charged) in              2010-2011               DAR Application 
(2013-034)</t>
  </si>
  <si>
    <t>2009 Refunded/ (Charged) in 2012     DAR Application 
(2014-034)</t>
  </si>
  <si>
    <t>2009 Refunded/
Charged in 
2013-2014
DAR Application
(20866-D01-2016)</t>
  </si>
  <si>
    <t>2009 Refunded/
(Charged) in 2015 DAR Application 
(21735-D02-2017)</t>
  </si>
  <si>
    <t>2009 Refunded/
(Charged) in 2016 DAR Application
 (23802-D02-2018)</t>
  </si>
  <si>
    <t>P</t>
  </si>
  <si>
    <t>2009 Refunded/ (Charged) in 2009 DAR Application 
(2011-049)</t>
  </si>
  <si>
    <t>P=I-J-K-L-M-N-O</t>
  </si>
  <si>
    <t>2008 Rider C Related to 2008
Refunded/
(Charged)</t>
  </si>
  <si>
    <t>Current Def Bal Alloc and 2009 Rider C Refund/
(Charge)</t>
  </si>
  <si>
    <t>Current Def Bal Alloc and 2008 Rider C Refund/
(Charge)</t>
  </si>
  <si>
    <t>2009 Rider C
Refunded/
(Charged)</t>
  </si>
  <si>
    <t>% Related 
to 2008</t>
  </si>
  <si>
    <t>2009 Rider C Relating to 2008
Refunded/
(Charged)</t>
  </si>
  <si>
    <t>2008 Refunded/ (Charged) in              2010-2011               DAR Application 
(2013-034)</t>
  </si>
  <si>
    <t>2008 Refunded/ (Charged) in 2012     DAR Application 
(2014-034)</t>
  </si>
  <si>
    <t>2008 Refunded/
Charged in 
2013-2014
DAR Application
(20866-D01-2016)</t>
  </si>
  <si>
    <t>2008 Refunded/
(Charged) in 2015 DAR Application 
(21735-D02-2017)</t>
  </si>
  <si>
    <t>2008 Refunded/
(Charged) in 2016 DAR Application
 (23802-D02-2018)</t>
  </si>
  <si>
    <t>2008 Refunded/ (Charged) in 2008     DAR Application 
(2009-191)</t>
  </si>
  <si>
    <t>2008 Refunded/ (Charged) in 2009     DAR Application 
(2011-049)</t>
  </si>
  <si>
    <t>Q</t>
  </si>
  <si>
    <t>Q=I-J-K-L-M-N-O-P</t>
  </si>
  <si>
    <t>2007 Rider C Related to 2007
Refunded/
(Charged)</t>
  </si>
  <si>
    <t>Current Def Bal Alloc and 2007 Rider C Refund/
(Charge)</t>
  </si>
  <si>
    <t>2008 Rider C
Refunded/
(Charged)</t>
  </si>
  <si>
    <t>% Related 
to 2007</t>
  </si>
  <si>
    <t>2008 Rider C Relating to 2007
Refunded/
(Charged)</t>
  </si>
  <si>
    <t>2007 Refunded/ (Charged) in              2010-2011               DAR Application 
(2013-034)</t>
  </si>
  <si>
    <t>2007 Refunded/ (Charged) in 2012     DAR Application 
(2014-034)</t>
  </si>
  <si>
    <t>2007 Refunded/
Charged in 
2013-2014
DAR Application
(20866-D01-2016)</t>
  </si>
  <si>
    <t>2007 Refunded/
(Charged) in 2015 DAR Application 
(21735-D02-2017)</t>
  </si>
  <si>
    <t>2007 Refunded/
(Charged) in 2016 DAR Application
 (23802-D02-2018)</t>
  </si>
  <si>
    <t>R</t>
  </si>
  <si>
    <t>2007 Refunded/ (Charged) in              2004-2007               DAR Application 
(2009-010)</t>
  </si>
  <si>
    <t>R=I-J-K-L-M-N-O-P-Q</t>
  </si>
  <si>
    <t>2006 Rider C Related to 2006
Refunded/
(Charged)</t>
  </si>
  <si>
    <t>Current Def Bal Alloc and 2006 Rider C Refund/
(Charge)</t>
  </si>
  <si>
    <t>2007 Rider C
Refunded/
(Charged)</t>
  </si>
  <si>
    <t>% Related 
to 2006</t>
  </si>
  <si>
    <t>2007 Rider C Relating to 2006
Refunded/
(Charged)</t>
  </si>
  <si>
    <t>2006 Refunded/ (Charged) in              2010-2011               DAR Application 
(2013-034)</t>
  </si>
  <si>
    <t>2006 Refunded/ (Charged) in 2012     DAR Application 
(2014-034)</t>
  </si>
  <si>
    <t>2006 Refunded/
Charged in 
2013-2014
DAR Application
(20866-D01-2016)</t>
  </si>
  <si>
    <t>2006 Refunded/
(Charged) in 2016 DAR Application
 (23802-D02-2018)</t>
  </si>
  <si>
    <t>2006 Refunded/
(Charged) in 2015 DAR Application 
(21735-D02-2017)</t>
  </si>
  <si>
    <t>2006 Refunded/ (Charged) in              2004-2007               DAR Application 
(2009-010)</t>
  </si>
  <si>
    <t>2006 Refunded/ (Charged) in 2008     DAR Application 
(2009-191)</t>
  </si>
  <si>
    <t>2006 Refunded/ (Charged) in 2009     DAR Application 
(2011-049)</t>
  </si>
  <si>
    <t>2007 Refunded/ (Charged) in 2008     DAR Application 
(2009-191)</t>
  </si>
  <si>
    <t>2007 Refunded/ (Charged) in 2009     DAR Application 
(2011-049)</t>
  </si>
  <si>
    <t>Rider C Relating to 2009
Refunded/
(Charged)</t>
  </si>
  <si>
    <t>Rider C Relating to 2008
Refunded/
(Charged)</t>
  </si>
  <si>
    <t>Rider C Relating to 2007
Refunded/
(Charged)</t>
  </si>
  <si>
    <t>Rider C Relating to 2006
Refunded/
(Charged)</t>
  </si>
  <si>
    <t>F=C-E</t>
  </si>
  <si>
    <t>Base Rate Adjustment (%)</t>
  </si>
  <si>
    <t>C=A*B</t>
  </si>
  <si>
    <t>D=A-C</t>
  </si>
  <si>
    <t>2012 Refunded/
(Charged) in 2017-2018 DAR Application
 (24910-D01-2019)</t>
  </si>
  <si>
    <t>2016 Refunded/
(Charged) in 2017-2018 DAR Application
 (24910-D01-2019)</t>
  </si>
  <si>
    <t>Current Def Bal Alloc and Rider C Refund/
(Charged)</t>
  </si>
  <si>
    <t>H=F-G</t>
  </si>
  <si>
    <t>Starting Year:</t>
  </si>
  <si>
    <t>I=F-G-H</t>
  </si>
  <si>
    <t>2016 Refunded/
(Charged) in 2019 DAR Application
 (25768-D02-2020)</t>
  </si>
  <si>
    <t>2012 Refunded/
(Charged) in 2019 DAR Application
 (25768-D02-2020)</t>
  </si>
  <si>
    <t>23802-D02-2018</t>
  </si>
  <si>
    <t>DAR Application</t>
  </si>
  <si>
    <t>24910-D01-2019</t>
  </si>
  <si>
    <t>25768-D02-2020</t>
  </si>
  <si>
    <t>26541-D01-2021</t>
  </si>
  <si>
    <t>20866-D01-2016</t>
  </si>
  <si>
    <t>21735-D02-2017</t>
  </si>
  <si>
    <t>Appendix D-8</t>
  </si>
  <si>
    <t>Appendix D-9</t>
  </si>
  <si>
    <t>Appendix D-10</t>
  </si>
  <si>
    <t>Appendix D-11</t>
  </si>
  <si>
    <t>Appendix D-12</t>
  </si>
  <si>
    <t>Appendix D-13</t>
  </si>
  <si>
    <t>Appendix E-6</t>
  </si>
  <si>
    <t>Appendix E-7</t>
  </si>
  <si>
    <t>Appendix E-8</t>
  </si>
  <si>
    <t>Appendix E-9</t>
  </si>
  <si>
    <t>Appendix E-10</t>
  </si>
  <si>
    <t>Appendix E-11</t>
  </si>
  <si>
    <t>J=F-G-H-I</t>
  </si>
  <si>
    <t>Instructions:</t>
  </si>
  <si>
    <t>2) Update Appendix #s in column C on the "Market Part Allocation Reports" tab.</t>
  </si>
  <si>
    <t>3) Update prior DAR application number on the "DAR Application Numbers" tab</t>
  </si>
  <si>
    <t>1) Update cell B2 on the "Market Part Allocation Reports" tab.</t>
  </si>
  <si>
    <t>4) Group/ungroup rows and adjust page breaks on the "Market Part Allocation Reports" tab to only include production years being settled under the current DAR.</t>
  </si>
  <si>
    <t>5) Insert additional columns on the "Market Part Allocation Reports" tab for the prior DAR settled. Copy formulas to newly added column and update formulas to capture the correct header values.</t>
  </si>
  <si>
    <t>6) After the annual and monthly appendices have been created and saved as PDFs, compare each appendix column description to the column descriptions on the "Market Part Allocation Reports" tab. Make corrections if needed.</t>
  </si>
  <si>
    <t>7) Update year and Appendix # in custom header on the "Market Part Allocation Reports" tab.</t>
  </si>
  <si>
    <t>8) Update month and year in custom footer on the "Market Part Allocation Reports" tab.</t>
  </si>
  <si>
    <t>9) Print the "Market Part Allocation Reports" tab and save as a single PDF. Rename the PDF as "Appendix C-1 Comparison of Report Layouts Between Years".</t>
  </si>
  <si>
    <t>27547-D01-2022</t>
  </si>
  <si>
    <t>K=F-G-H-I-J</t>
  </si>
  <si>
    <t>28293-D01-2023</t>
  </si>
  <si>
    <t>29139-D01-2024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</si>
</sst>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name val="Arial"/>
    </font>
    <font>
      <b/>
      <sz val="10"/>
      <name val="Arial"/>
      <family val="2"/>
    </font>
    <font>
      <b/>
      <sz val="8"/>
      <name val="Arial"/>
      <family val="2"/>
    </font>
    <font>
      <sz val="8"/>
      <name val="Arial"/>
      <family val="2"/>
    </font>
    <font>
      <b/>
      <sz val="16"/>
      <name val="Arial"/>
      <family val="2"/>
    </font>
    <font>
      <b/>
      <sz val="14"/>
      <name val="Arial"/>
      <family val="2"/>
    </font>
    <font>
      <sz val="14"/>
      <name val="Arial"/>
      <family val="2"/>
    </font>
    <font>
      <sz val="10"/>
      <color indexed="81"/>
      <name val="Tahoma"/>
      <family val="2"/>
    </font>
    <font>
      <sz val="10"/>
      <name val="Arial"/>
      <family val="2"/>
    </font>
    <font>
      <sz val="10"/>
      <color indexed="8"/>
      <name val="Arial"/>
      <family val="2"/>
    </font>
    <font>
      <sz val="10"/>
      <color indexed="8"/>
      <name val="Arial"/>
      <family val="2"/>
    </font>
    <font>
      <sz val="10"/>
      <color indexed="81"/>
      <name val="Arial"/>
      <family val="2"/>
    </font>
    <font>
      <sz val="10"/>
      <color rgb="FF000000"/>
      <name val="Arial"/>
      <family val="2"/>
    </font>
    <font>
      <sz val="10"/>
      <color rgb="FF000000"/>
      <name val="Arial"/>
      <family val="2"/>
    </font>
    <font>
      <sz val="10"/>
      <color rgb="FF0000CC"/>
      <name val="Arial"/>
      <family val="2"/>
    </font>
    <font>
      <b/>
      <sz val="10"/>
      <color rgb="FF0000CC"/>
      <name val="Arial"/>
      <family val="2"/>
    </font>
    <font>
      <sz val="11"/>
      <color indexed="8"/>
      <name val="Calibri"/>
      <family val="2"/>
    </font>
    <font>
      <sz val="10"/>
      <color rgb="FF0000FF"/>
      <name val="ARIAL"/>
      <family val="2"/>
    </font>
  </fonts>
  <fills count="4">
    <fill>
      <patternFill patternType="none"/>
    </fill>
    <fill>
      <patternFill patternType="gray125"/>
    </fill>
    <fill>
      <patternFill patternType="solid">
        <fgColor indexed="22"/>
        <bgColor indexed="64"/>
      </patternFill>
    </fill>
    <fill>
      <patternFill patternType="solid">
        <fgColor rgb="FFFFFFCC"/>
        <bgColor indexed="64"/>
      </patternFill>
    </fill>
  </fills>
  <borders count="11">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thin">
        <color indexed="64"/>
      </top>
      <bottom style="medium">
        <color indexed="64"/>
      </bottom>
      <diagonal/>
    </border>
  </borders>
  <cellStyleXfs count="7">
    <xf numFmtId="0" fontId="0" fillId="0" borderId="0"/>
    <xf numFmtId="0" fontId="9" fillId="0" borderId="0">
      <alignment vertical="top"/>
    </xf>
    <xf numFmtId="0" fontId="10" fillId="0" borderId="0">
      <alignment vertical="top"/>
    </xf>
    <xf numFmtId="0" fontId="12" fillId="0" borderId="0"/>
    <xf numFmtId="0" fontId="13" fillId="0" borderId="0"/>
    <xf numFmtId="0" fontId="16" fillId="0" borderId="0"/>
    <xf numFmtId="0" fontId="8" fillId="0" borderId="0"/>
  </cellStyleXfs>
  <cellXfs count="53">
    <xf numFmtId="0" fontId="0" fillId="0" borderId="0" xfId="0"/>
    <xf numFmtId="0" fontId="2" fillId="0" borderId="0" xfId="0" applyFont="1" applyAlignment="1">
      <alignment horizontal="center"/>
    </xf>
    <xf numFmtId="0" fontId="1" fillId="0" borderId="0" xfId="0" applyFont="1" applyFill="1" applyAlignment="1">
      <alignment horizontal="center"/>
    </xf>
    <xf numFmtId="0" fontId="1" fillId="0" borderId="0" xfId="0" applyFont="1" applyFill="1" applyBorder="1" applyAlignment="1">
      <alignment horizontal="center"/>
    </xf>
    <xf numFmtId="0" fontId="1" fillId="0" borderId="3" xfId="0" applyFont="1" applyFill="1" applyBorder="1" applyAlignment="1">
      <alignment horizontal="center"/>
    </xf>
    <xf numFmtId="0" fontId="1" fillId="0" borderId="5" xfId="0" applyFont="1" applyFill="1" applyBorder="1" applyAlignment="1">
      <alignment horizontal="center"/>
    </xf>
    <xf numFmtId="0" fontId="2" fillId="0" borderId="7" xfId="0" applyFont="1" applyBorder="1" applyAlignment="1">
      <alignment horizontal="center"/>
    </xf>
    <xf numFmtId="0" fontId="2" fillId="0" borderId="7" xfId="0" applyFont="1" applyBorder="1" applyAlignment="1">
      <alignment horizontal="center" wrapText="1"/>
    </xf>
    <xf numFmtId="0" fontId="1" fillId="0" borderId="3" xfId="0" applyFont="1" applyBorder="1" applyAlignment="1">
      <alignment horizontal="center"/>
    </xf>
    <xf numFmtId="0" fontId="6" fillId="0" borderId="2" xfId="0" applyFont="1" applyFill="1" applyBorder="1"/>
    <xf numFmtId="0" fontId="5" fillId="0" borderId="0" xfId="0" quotePrefix="1" applyFont="1" applyAlignment="1">
      <alignment horizontal="left"/>
    </xf>
    <xf numFmtId="0" fontId="2" fillId="0" borderId="8" xfId="0" applyFont="1" applyFill="1" applyBorder="1" applyAlignment="1">
      <alignment horizontal="center"/>
    </xf>
    <xf numFmtId="0" fontId="1" fillId="0" borderId="5" xfId="0" applyFont="1" applyBorder="1" applyAlignment="1">
      <alignment horizontal="center"/>
    </xf>
    <xf numFmtId="0" fontId="4" fillId="0" borderId="0" xfId="0" applyFont="1"/>
    <xf numFmtId="0" fontId="5" fillId="0" borderId="9" xfId="0" applyFont="1" applyFill="1" applyBorder="1" applyAlignment="1">
      <alignment horizontal="center"/>
    </xf>
    <xf numFmtId="0" fontId="6" fillId="0" borderId="0" xfId="0" applyFont="1" applyFill="1"/>
    <xf numFmtId="0" fontId="2" fillId="0" borderId="7" xfId="0" applyFont="1" applyFill="1" applyBorder="1" applyAlignment="1">
      <alignment horizontal="center" wrapText="1"/>
    </xf>
    <xf numFmtId="0" fontId="5" fillId="0" borderId="6" xfId="0" quotePrefix="1" applyFont="1" applyFill="1" applyBorder="1" applyAlignment="1">
      <alignment horizontal="center" vertical="center"/>
    </xf>
    <xf numFmtId="0" fontId="2" fillId="0" borderId="8" xfId="0" quotePrefix="1" applyFont="1" applyBorder="1" applyAlignment="1">
      <alignment horizontal="center"/>
    </xf>
    <xf numFmtId="0" fontId="8" fillId="0" borderId="1" xfId="0" quotePrefix="1"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quotePrefix="1" applyFont="1" applyFill="1" applyBorder="1" applyAlignment="1">
      <alignment horizontal="center" vertical="center" wrapText="1"/>
    </xf>
    <xf numFmtId="0" fontId="2" fillId="0" borderId="7" xfId="0" applyFont="1" applyFill="1" applyBorder="1" applyAlignment="1">
      <alignment horizontal="center"/>
    </xf>
    <xf numFmtId="0" fontId="2" fillId="0" borderId="0" xfId="0" applyFont="1" applyFill="1" applyAlignment="1">
      <alignment horizontal="center"/>
    </xf>
    <xf numFmtId="0" fontId="8" fillId="0" borderId="4" xfId="0" quotePrefix="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xf numFmtId="0" fontId="8" fillId="0" borderId="0" xfId="0" applyFont="1" applyFill="1"/>
    <xf numFmtId="0" fontId="8" fillId="0" borderId="0" xfId="0" applyFont="1" applyFill="1" applyAlignment="1">
      <alignment vertical="center"/>
    </xf>
    <xf numFmtId="0" fontId="8" fillId="0" borderId="2" xfId="0" applyFont="1" applyBorder="1"/>
    <xf numFmtId="0" fontId="8" fillId="0" borderId="0" xfId="0" applyFont="1"/>
    <xf numFmtId="0" fontId="8" fillId="0" borderId="0" xfId="0" applyFont="1" applyAlignment="1">
      <alignment vertical="center"/>
    </xf>
    <xf numFmtId="0" fontId="8" fillId="0" borderId="4" xfId="0" applyFont="1" applyBorder="1" applyAlignment="1">
      <alignment horizontal="center" vertical="center" wrapText="1"/>
    </xf>
    <xf numFmtId="0" fontId="2" fillId="0" borderId="8" xfId="0" applyFont="1" applyBorder="1" applyAlignment="1">
      <alignment horizontal="center"/>
    </xf>
    <xf numFmtId="0" fontId="8" fillId="0" borderId="4" xfId="0" quotePrefix="1" applyFont="1" applyBorder="1" applyAlignment="1">
      <alignment horizontal="center" vertical="center" wrapText="1"/>
    </xf>
    <xf numFmtId="0" fontId="2" fillId="0" borderId="0" xfId="0" applyFont="1" applyFill="1" applyBorder="1" applyAlignment="1">
      <alignment horizontal="center"/>
    </xf>
    <xf numFmtId="0" fontId="8" fillId="0" borderId="0" xfId="0" quotePrefix="1" applyFont="1" applyFill="1" applyBorder="1" applyAlignment="1">
      <alignment horizontal="center" vertical="center" wrapText="1"/>
    </xf>
    <xf numFmtId="0" fontId="8" fillId="0" borderId="3" xfId="0" applyFont="1" applyFill="1" applyBorder="1"/>
    <xf numFmtId="0" fontId="5" fillId="0" borderId="0" xfId="0" quotePrefix="1" applyFont="1" applyFill="1" applyBorder="1" applyAlignment="1">
      <alignment horizontal="center" vertical="center"/>
    </xf>
    <xf numFmtId="0" fontId="5" fillId="0" borderId="7" xfId="0" applyFont="1" applyFill="1" applyBorder="1" applyAlignment="1">
      <alignment horizontal="center"/>
    </xf>
    <xf numFmtId="0" fontId="6" fillId="0" borderId="0" xfId="0" applyFont="1" applyFill="1" applyAlignment="1">
      <alignment horizontal="center"/>
    </xf>
    <xf numFmtId="0" fontId="6" fillId="0" borderId="3" xfId="0" applyFont="1" applyFill="1" applyBorder="1" applyAlignment="1">
      <alignment horizontal="center"/>
    </xf>
    <xf numFmtId="0" fontId="5" fillId="0" borderId="0" xfId="0" applyFont="1" applyFill="1" applyBorder="1" applyAlignment="1">
      <alignment horizontal="center" vertical="center"/>
    </xf>
    <xf numFmtId="0" fontId="8" fillId="0" borderId="3" xfId="0" applyFont="1" applyFill="1" applyBorder="1" applyAlignment="1">
      <alignment horizontal="center"/>
    </xf>
    <xf numFmtId="0" fontId="2" fillId="0" borderId="10" xfId="0" applyFont="1" applyFill="1" applyBorder="1" applyAlignment="1">
      <alignment horizontal="center" wrapText="1"/>
    </xf>
    <xf numFmtId="14" fontId="5" fillId="0" borderId="6" xfId="0" quotePrefix="1" applyNumberFormat="1" applyFont="1" applyFill="1" applyBorder="1" applyAlignment="1">
      <alignment horizontal="center" vertical="center"/>
    </xf>
    <xf numFmtId="14" fontId="8" fillId="3" borderId="0" xfId="0" applyNumberFormat="1" applyFont="1" applyFill="1"/>
    <xf numFmtId="0" fontId="14" fillId="0" borderId="0" xfId="0" applyFont="1"/>
    <xf numFmtId="0" fontId="15" fillId="0" borderId="0" xfId="0" applyFont="1"/>
    <xf numFmtId="0" fontId="17" fillId="0" borderId="0" xfId="5" applyFont="1"/>
    <xf numFmtId="0" fontId="17" fillId="0" borderId="0" xfId="6" applyFont="1" applyAlignment="1">
      <alignment vertical="top"/>
    </xf>
    <xf numFmtId="0" fontId="0" fillId="0" borderId="0" xfId="0" applyFont="1"/>
    <xf numFmtId="0" fontId="2" fillId="2" borderId="10" xfId="0" applyFont="1" applyFill="1" applyBorder="1" applyAlignment="1">
      <alignment horizontal="center" wrapText="1"/>
    </xf>
  </cellXfs>
  <cellStyles count="7">
    <cellStyle name="Normal" xfId="0" builtinId="0"/>
    <cellStyle name="Normal 2" xfId="1" xr:uid="{00000000-0005-0000-0000-000001000000}"/>
    <cellStyle name="Normal 2 2" xfId="6" xr:uid="{3B2968C0-C379-4ECA-8175-E995419FB3C5}"/>
    <cellStyle name="Normal 2 6" xfId="3" xr:uid="{EC13E39C-A689-4813-A6C9-779716852CE3}"/>
    <cellStyle name="Normal 3" xfId="2" xr:uid="{00000000-0005-0000-0000-000002000000}"/>
    <cellStyle name="Normal 5" xfId="4" xr:uid="{588BDDED-7294-49E1-A965-FF71CC674D5A}"/>
    <cellStyle name="Normal 6 3 2" xfId="5" xr:uid="{4FE29A8E-127E-4BB6-B1C2-B27347D01A56}"/>
  </cellStyles>
  <dxfs count="1">
    <dxf>
      <fill>
        <patternFill>
          <bgColor rgb="FFFFFFCC"/>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999999"/>
    </indexedColors>
    <mruColors>
      <color rgb="FF0000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1035843</xdr:colOff>
      <xdr:row>80</xdr:row>
      <xdr:rowOff>666751</xdr:rowOff>
    </xdr:from>
    <xdr:to>
      <xdr:col>9</xdr:col>
      <xdr:colOff>242887</xdr:colOff>
      <xdr:row>84</xdr:row>
      <xdr:rowOff>112872</xdr:rowOff>
    </xdr:to>
    <xdr:sp macro="" textlink="">
      <xdr:nvSpPr>
        <xdr:cNvPr id="1086" name="Line 62">
          <a:extLst>
            <a:ext uri="{FF2B5EF4-FFF2-40B4-BE49-F238E27FC236}">
              <a16:creationId xmlns:a16="http://schemas.microsoft.com/office/drawing/2014/main" id="{00000000-0008-0000-0000-00003E040000}"/>
            </a:ext>
          </a:extLst>
        </xdr:cNvPr>
        <xdr:cNvSpPr>
          <a:spLocks noChangeShapeType="1"/>
        </xdr:cNvSpPr>
      </xdr:nvSpPr>
      <xdr:spPr bwMode="auto">
        <a:xfrm>
          <a:off x="8441531" y="10929939"/>
          <a:ext cx="1397794" cy="1065371"/>
        </a:xfrm>
        <a:prstGeom prst="line">
          <a:avLst/>
        </a:prstGeom>
        <a:noFill/>
        <a:ln w="50800">
          <a:solidFill>
            <a:srgbClr xmlns:mc="http://schemas.openxmlformats.org/markup-compatibility/2006" xmlns:a14="http://schemas.microsoft.com/office/drawing/2010/main" val="000000" mc:Ignorable="a14" a14:legacySpreadsheetColorIndex="64"/>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7</xdr:col>
      <xdr:colOff>1023937</xdr:colOff>
      <xdr:row>88</xdr:row>
      <xdr:rowOff>726281</xdr:rowOff>
    </xdr:from>
    <xdr:to>
      <xdr:col>9</xdr:col>
      <xdr:colOff>266700</xdr:colOff>
      <xdr:row>92</xdr:row>
      <xdr:rowOff>53340</xdr:rowOff>
    </xdr:to>
    <xdr:sp macro="" textlink="">
      <xdr:nvSpPr>
        <xdr:cNvPr id="9" name="Line 62">
          <a:extLst>
            <a:ext uri="{FF2B5EF4-FFF2-40B4-BE49-F238E27FC236}">
              <a16:creationId xmlns:a16="http://schemas.microsoft.com/office/drawing/2014/main" id="{00000000-0008-0000-0000-000009000000}"/>
            </a:ext>
          </a:extLst>
        </xdr:cNvPr>
        <xdr:cNvSpPr>
          <a:spLocks noChangeShapeType="1"/>
        </xdr:cNvSpPr>
      </xdr:nvSpPr>
      <xdr:spPr bwMode="auto">
        <a:xfrm>
          <a:off x="8429625" y="14775656"/>
          <a:ext cx="1433513" cy="946309"/>
        </a:xfrm>
        <a:prstGeom prst="line">
          <a:avLst/>
        </a:prstGeom>
        <a:noFill/>
        <a:ln w="50800">
          <a:solidFill>
            <a:srgbClr xmlns:mc="http://schemas.openxmlformats.org/markup-compatibility/2006" xmlns:a14="http://schemas.microsoft.com/office/drawing/2010/main" val="000000" mc:Ignorable="a14" a14:legacySpreadsheetColorIndex="64"/>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7</xdr:col>
      <xdr:colOff>988218</xdr:colOff>
      <xdr:row>72</xdr:row>
      <xdr:rowOff>714375</xdr:rowOff>
    </xdr:from>
    <xdr:to>
      <xdr:col>9</xdr:col>
      <xdr:colOff>266700</xdr:colOff>
      <xdr:row>76</xdr:row>
      <xdr:rowOff>53340</xdr:rowOff>
    </xdr:to>
    <xdr:sp macro="" textlink="">
      <xdr:nvSpPr>
        <xdr:cNvPr id="10" name="Line 62">
          <a:extLst>
            <a:ext uri="{FF2B5EF4-FFF2-40B4-BE49-F238E27FC236}">
              <a16:creationId xmlns:a16="http://schemas.microsoft.com/office/drawing/2014/main" id="{00000000-0008-0000-0000-00000A000000}"/>
            </a:ext>
          </a:extLst>
        </xdr:cNvPr>
        <xdr:cNvSpPr>
          <a:spLocks noChangeShapeType="1"/>
        </xdr:cNvSpPr>
      </xdr:nvSpPr>
      <xdr:spPr bwMode="auto">
        <a:xfrm>
          <a:off x="8393906" y="7739063"/>
          <a:ext cx="1469232" cy="958215"/>
        </a:xfrm>
        <a:prstGeom prst="line">
          <a:avLst/>
        </a:prstGeom>
        <a:noFill/>
        <a:ln w="50800">
          <a:solidFill>
            <a:srgbClr xmlns:mc="http://schemas.openxmlformats.org/markup-compatibility/2006" xmlns:a14="http://schemas.microsoft.com/office/drawing/2010/main" val="000000" mc:Ignorable="a14" a14:legacySpreadsheetColorIndex="64"/>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7</xdr:col>
      <xdr:colOff>1012031</xdr:colOff>
      <xdr:row>64</xdr:row>
      <xdr:rowOff>714374</xdr:rowOff>
    </xdr:from>
    <xdr:to>
      <xdr:col>9</xdr:col>
      <xdr:colOff>266700</xdr:colOff>
      <xdr:row>68</xdr:row>
      <xdr:rowOff>53339</xdr:rowOff>
    </xdr:to>
    <xdr:sp macro="" textlink="">
      <xdr:nvSpPr>
        <xdr:cNvPr id="11" name="Line 62">
          <a:extLst>
            <a:ext uri="{FF2B5EF4-FFF2-40B4-BE49-F238E27FC236}">
              <a16:creationId xmlns:a16="http://schemas.microsoft.com/office/drawing/2014/main" id="{00000000-0008-0000-0000-00000B000000}"/>
            </a:ext>
          </a:extLst>
        </xdr:cNvPr>
        <xdr:cNvSpPr>
          <a:spLocks noChangeShapeType="1"/>
        </xdr:cNvSpPr>
      </xdr:nvSpPr>
      <xdr:spPr bwMode="auto">
        <a:xfrm>
          <a:off x="8417719" y="4500562"/>
          <a:ext cx="1445419" cy="958215"/>
        </a:xfrm>
        <a:prstGeom prst="line">
          <a:avLst/>
        </a:prstGeom>
        <a:noFill/>
        <a:ln w="50800">
          <a:solidFill>
            <a:srgbClr xmlns:mc="http://schemas.openxmlformats.org/markup-compatibility/2006" xmlns:a14="http://schemas.microsoft.com/office/drawing/2010/main" val="000000" mc:Ignorable="a14" a14:legacySpreadsheetColorIndex="64"/>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7</xdr:col>
      <xdr:colOff>1023937</xdr:colOff>
      <xdr:row>56</xdr:row>
      <xdr:rowOff>750094</xdr:rowOff>
    </xdr:from>
    <xdr:to>
      <xdr:col>9</xdr:col>
      <xdr:colOff>266700</xdr:colOff>
      <xdr:row>60</xdr:row>
      <xdr:rowOff>53340</xdr:rowOff>
    </xdr:to>
    <xdr:sp macro="" textlink="">
      <xdr:nvSpPr>
        <xdr:cNvPr id="8" name="Line 62">
          <a:extLst>
            <a:ext uri="{FF2B5EF4-FFF2-40B4-BE49-F238E27FC236}">
              <a16:creationId xmlns:a16="http://schemas.microsoft.com/office/drawing/2014/main" id="{00000000-0008-0000-0000-000008000000}"/>
            </a:ext>
          </a:extLst>
        </xdr:cNvPr>
        <xdr:cNvSpPr>
          <a:spLocks noChangeShapeType="1"/>
        </xdr:cNvSpPr>
      </xdr:nvSpPr>
      <xdr:spPr bwMode="auto">
        <a:xfrm>
          <a:off x="8429625" y="1238250"/>
          <a:ext cx="1433513" cy="922496"/>
        </a:xfrm>
        <a:prstGeom prst="line">
          <a:avLst/>
        </a:prstGeom>
        <a:noFill/>
        <a:ln w="50800">
          <a:solidFill>
            <a:srgbClr xmlns:mc="http://schemas.openxmlformats.org/markup-compatibility/2006" xmlns:a14="http://schemas.microsoft.com/office/drawing/2010/main" val="000000" mc:Ignorable="a14" a14:legacySpreadsheetColorIndex="64"/>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7</xdr:col>
      <xdr:colOff>1023937</xdr:colOff>
      <xdr:row>48</xdr:row>
      <xdr:rowOff>750094</xdr:rowOff>
    </xdr:from>
    <xdr:to>
      <xdr:col>9</xdr:col>
      <xdr:colOff>266700</xdr:colOff>
      <xdr:row>52</xdr:row>
      <xdr:rowOff>53340</xdr:rowOff>
    </xdr:to>
    <xdr:sp macro="" textlink="">
      <xdr:nvSpPr>
        <xdr:cNvPr id="13" name="Line 62">
          <a:extLst>
            <a:ext uri="{FF2B5EF4-FFF2-40B4-BE49-F238E27FC236}">
              <a16:creationId xmlns:a16="http://schemas.microsoft.com/office/drawing/2014/main" id="{00000000-0008-0000-0000-00000D000000}"/>
            </a:ext>
          </a:extLst>
        </xdr:cNvPr>
        <xdr:cNvSpPr>
          <a:spLocks noChangeShapeType="1"/>
        </xdr:cNvSpPr>
      </xdr:nvSpPr>
      <xdr:spPr bwMode="auto">
        <a:xfrm>
          <a:off x="8408613" y="3887741"/>
          <a:ext cx="1416705" cy="928099"/>
        </a:xfrm>
        <a:prstGeom prst="line">
          <a:avLst/>
        </a:prstGeom>
        <a:noFill/>
        <a:ln w="50800">
          <a:solidFill>
            <a:srgbClr xmlns:mc="http://schemas.openxmlformats.org/markup-compatibility/2006" xmlns:a14="http://schemas.microsoft.com/office/drawing/2010/main" val="000000" mc:Ignorable="a14" a14:legacySpreadsheetColorIndex="64"/>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7</xdr:col>
      <xdr:colOff>1023937</xdr:colOff>
      <xdr:row>40</xdr:row>
      <xdr:rowOff>750094</xdr:rowOff>
    </xdr:from>
    <xdr:to>
      <xdr:col>9</xdr:col>
      <xdr:colOff>266700</xdr:colOff>
      <xdr:row>44</xdr:row>
      <xdr:rowOff>53340</xdr:rowOff>
    </xdr:to>
    <xdr:sp macro="" textlink="">
      <xdr:nvSpPr>
        <xdr:cNvPr id="14" name="Line 62">
          <a:extLst>
            <a:ext uri="{FF2B5EF4-FFF2-40B4-BE49-F238E27FC236}">
              <a16:creationId xmlns:a16="http://schemas.microsoft.com/office/drawing/2014/main" id="{00000000-0008-0000-0000-00000E000000}"/>
            </a:ext>
          </a:extLst>
        </xdr:cNvPr>
        <xdr:cNvSpPr>
          <a:spLocks noChangeShapeType="1"/>
        </xdr:cNvSpPr>
      </xdr:nvSpPr>
      <xdr:spPr bwMode="auto">
        <a:xfrm>
          <a:off x="8587908" y="4257535"/>
          <a:ext cx="1461527" cy="928099"/>
        </a:xfrm>
        <a:prstGeom prst="line">
          <a:avLst/>
        </a:prstGeom>
        <a:noFill/>
        <a:ln w="50800">
          <a:solidFill>
            <a:srgbClr xmlns:mc="http://schemas.openxmlformats.org/markup-compatibility/2006" xmlns:a14="http://schemas.microsoft.com/office/drawing/2010/main" val="000000" mc:Ignorable="a14" a14:legacySpreadsheetColorIndex="64"/>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7</xdr:col>
      <xdr:colOff>1023937</xdr:colOff>
      <xdr:row>96</xdr:row>
      <xdr:rowOff>726281</xdr:rowOff>
    </xdr:from>
    <xdr:to>
      <xdr:col>9</xdr:col>
      <xdr:colOff>266700</xdr:colOff>
      <xdr:row>100</xdr:row>
      <xdr:rowOff>53340</xdr:rowOff>
    </xdr:to>
    <xdr:sp macro="" textlink="">
      <xdr:nvSpPr>
        <xdr:cNvPr id="16" name="Line 62">
          <a:extLst>
            <a:ext uri="{FF2B5EF4-FFF2-40B4-BE49-F238E27FC236}">
              <a16:creationId xmlns:a16="http://schemas.microsoft.com/office/drawing/2014/main" id="{00000000-0008-0000-0000-000010000000}"/>
            </a:ext>
          </a:extLst>
        </xdr:cNvPr>
        <xdr:cNvSpPr>
          <a:spLocks noChangeShapeType="1"/>
        </xdr:cNvSpPr>
      </xdr:nvSpPr>
      <xdr:spPr bwMode="auto">
        <a:xfrm>
          <a:off x="8620125" y="27134344"/>
          <a:ext cx="1481138" cy="946309"/>
        </a:xfrm>
        <a:prstGeom prst="line">
          <a:avLst/>
        </a:prstGeom>
        <a:noFill/>
        <a:ln w="50800">
          <a:solidFill>
            <a:srgbClr xmlns:mc="http://schemas.openxmlformats.org/markup-compatibility/2006" xmlns:a14="http://schemas.microsoft.com/office/drawing/2010/main" val="000000" mc:Ignorable="a14" a14:legacySpreadsheetColorIndex="64"/>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7</xdr:col>
      <xdr:colOff>1023937</xdr:colOff>
      <xdr:row>104</xdr:row>
      <xdr:rowOff>726281</xdr:rowOff>
    </xdr:from>
    <xdr:to>
      <xdr:col>9</xdr:col>
      <xdr:colOff>266700</xdr:colOff>
      <xdr:row>108</xdr:row>
      <xdr:rowOff>53340</xdr:rowOff>
    </xdr:to>
    <xdr:sp macro="" textlink="">
      <xdr:nvSpPr>
        <xdr:cNvPr id="17" name="Line 62">
          <a:extLst>
            <a:ext uri="{FF2B5EF4-FFF2-40B4-BE49-F238E27FC236}">
              <a16:creationId xmlns:a16="http://schemas.microsoft.com/office/drawing/2014/main" id="{00000000-0008-0000-0000-000011000000}"/>
            </a:ext>
          </a:extLst>
        </xdr:cNvPr>
        <xdr:cNvSpPr>
          <a:spLocks noChangeShapeType="1"/>
        </xdr:cNvSpPr>
      </xdr:nvSpPr>
      <xdr:spPr bwMode="auto">
        <a:xfrm>
          <a:off x="8620125" y="27134344"/>
          <a:ext cx="1481138" cy="946309"/>
        </a:xfrm>
        <a:prstGeom prst="line">
          <a:avLst/>
        </a:prstGeom>
        <a:noFill/>
        <a:ln w="50800">
          <a:solidFill>
            <a:srgbClr xmlns:mc="http://schemas.openxmlformats.org/markup-compatibility/2006" xmlns:a14="http://schemas.microsoft.com/office/drawing/2010/main" val="000000" mc:Ignorable="a14" a14:legacySpreadsheetColorIndex="64"/>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7</xdr:col>
      <xdr:colOff>1023937</xdr:colOff>
      <xdr:row>112</xdr:row>
      <xdr:rowOff>726281</xdr:rowOff>
    </xdr:from>
    <xdr:to>
      <xdr:col>9</xdr:col>
      <xdr:colOff>266700</xdr:colOff>
      <xdr:row>116</xdr:row>
      <xdr:rowOff>53340</xdr:rowOff>
    </xdr:to>
    <xdr:sp macro="" textlink="">
      <xdr:nvSpPr>
        <xdr:cNvPr id="18" name="Line 62">
          <a:extLst>
            <a:ext uri="{FF2B5EF4-FFF2-40B4-BE49-F238E27FC236}">
              <a16:creationId xmlns:a16="http://schemas.microsoft.com/office/drawing/2014/main" id="{00000000-0008-0000-0000-000012000000}"/>
            </a:ext>
          </a:extLst>
        </xdr:cNvPr>
        <xdr:cNvSpPr>
          <a:spLocks noChangeShapeType="1"/>
        </xdr:cNvSpPr>
      </xdr:nvSpPr>
      <xdr:spPr bwMode="auto">
        <a:xfrm>
          <a:off x="8620125" y="27134344"/>
          <a:ext cx="1481138" cy="946309"/>
        </a:xfrm>
        <a:prstGeom prst="line">
          <a:avLst/>
        </a:prstGeom>
        <a:noFill/>
        <a:ln w="50800">
          <a:solidFill>
            <a:srgbClr xmlns:mc="http://schemas.openxmlformats.org/markup-compatibility/2006" xmlns:a14="http://schemas.microsoft.com/office/drawing/2010/main" val="000000" mc:Ignorable="a14" a14:legacySpreadsheetColorIndex="64"/>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7</xdr:col>
      <xdr:colOff>1023937</xdr:colOff>
      <xdr:row>120</xdr:row>
      <xdr:rowOff>726281</xdr:rowOff>
    </xdr:from>
    <xdr:to>
      <xdr:col>9</xdr:col>
      <xdr:colOff>266700</xdr:colOff>
      <xdr:row>124</xdr:row>
      <xdr:rowOff>53340</xdr:rowOff>
    </xdr:to>
    <xdr:sp macro="" textlink="">
      <xdr:nvSpPr>
        <xdr:cNvPr id="19" name="Line 62">
          <a:extLst>
            <a:ext uri="{FF2B5EF4-FFF2-40B4-BE49-F238E27FC236}">
              <a16:creationId xmlns:a16="http://schemas.microsoft.com/office/drawing/2014/main" id="{00000000-0008-0000-0000-000013000000}"/>
            </a:ext>
          </a:extLst>
        </xdr:cNvPr>
        <xdr:cNvSpPr>
          <a:spLocks noChangeShapeType="1"/>
        </xdr:cNvSpPr>
      </xdr:nvSpPr>
      <xdr:spPr bwMode="auto">
        <a:xfrm>
          <a:off x="8620125" y="27134344"/>
          <a:ext cx="1481138" cy="946309"/>
        </a:xfrm>
        <a:prstGeom prst="line">
          <a:avLst/>
        </a:prstGeom>
        <a:noFill/>
        <a:ln w="50800">
          <a:solidFill>
            <a:srgbClr xmlns:mc="http://schemas.openxmlformats.org/markup-compatibility/2006" xmlns:a14="http://schemas.microsoft.com/office/drawing/2010/main" val="000000" mc:Ignorable="a14" a14:legacySpreadsheetColorIndex="64"/>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12</xdr:col>
      <xdr:colOff>100401</xdr:colOff>
      <xdr:row>7</xdr:row>
      <xdr:rowOff>171558</xdr:rowOff>
    </xdr:from>
    <xdr:to>
      <xdr:col>16</xdr:col>
      <xdr:colOff>1013707</xdr:colOff>
      <xdr:row>8</xdr:row>
      <xdr:rowOff>802154</xdr:rowOff>
    </xdr:to>
    <xdr:sp macro="" textlink="">
      <xdr:nvSpPr>
        <xdr:cNvPr id="20" name="Rectangle 19">
          <a:extLst>
            <a:ext uri="{FF2B5EF4-FFF2-40B4-BE49-F238E27FC236}">
              <a16:creationId xmlns:a16="http://schemas.microsoft.com/office/drawing/2014/main" id="{00000000-0008-0000-0000-000014000000}"/>
            </a:ext>
          </a:extLst>
        </xdr:cNvPr>
        <xdr:cNvSpPr/>
      </xdr:nvSpPr>
      <xdr:spPr bwMode="auto">
        <a:xfrm>
          <a:off x="11911401" y="171558"/>
          <a:ext cx="5231306" cy="805221"/>
        </a:xfrm>
        <a:prstGeom prst="rect">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r>
            <a:rPr lang="en-US" sz="1100">
              <a:latin typeface="Arial" panose="020B0604020202020204" pitchFamily="34" charset="0"/>
              <a:ea typeface="Tahoma" panose="020B0604030504040204" pitchFamily="34" charset="0"/>
              <a:cs typeface="Arial" panose="020B0604020202020204" pitchFamily="34" charset="0"/>
            </a:rPr>
            <a:t>All costs and revenue included in this application for production years after 2016 are presented on a production year basis. For these production years, adjustments to costs or revenue arising after the year to which an initial invoice pertains are attributed back to that original year.</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eso.sharepoint.com/Finance/03%20Accounting/68%20Finance%20Modernization/AESO%20FDM%20Configuration%20Workbook_AESO4(v7).xlsm"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Create%20Union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My_Data\SAPfile.XXL"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algmain\Vol2\MReporting\Data\retailhistorical.xls" TargetMode="External"/></Relationships>
</file>

<file path=xl/externalLinks/_rels/externalLink5.xml.rels><?xml version="1.0" encoding="UTF-8" standalone="yes"?>
<Relationships xmlns="http://schemas.openxmlformats.org/package/2006/relationships"><Relationship Id="rId2" Type="http://schemas.microsoft.com/office/2019/04/relationships/externalLinkLongPath" Target="file:///\\aeso.ca\Finance\03%20Accounting\23%20%20Deferrals\30%202020%20Deferral%20Application\02%20Appendices\Appendix%20D%20Miscellaneous%20Reconciliations\Appendix%20D-3\Appendix%20D-3%20Connection%20Charges%20Reconciliation%20(2012-2020)%20-%20with%20references.xlsx?4831C467" TargetMode="External"/><Relationship Id="rId1" Type="http://schemas.openxmlformats.org/officeDocument/2006/relationships/externalLinkPath" Target="file:///\\4831C467\Appendix%20D-3%20Connection%20Charges%20Reconciliation%20(2012-2020)%20-%20with%20referen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lobal References"/>
      <sheetName val="Tax ID Types by Country"/>
      <sheetName val="Ledger Account Reference Sheet"/>
      <sheetName val="Hierarchy Reference Sheet"/>
      <sheetName val="Tax IDs Report"/>
      <sheetName val="Log"/>
      <sheetName val="Cover Sheet"/>
      <sheetName val="Overview"/>
      <sheetName val="Table of Contents"/>
      <sheetName val="Country Taxes Scope"/>
      <sheetName val="Project Overview"/>
      <sheetName val="DA Review"/>
      <sheetName val="GeneratorTable"/>
      <sheetName val="Advance Load View"/>
      <sheetName val="fullSheetNames"/>
      <sheetName val="Companies"/>
      <sheetName val="Company Hierarchies"/>
      <sheetName val="Company(AL)"/>
      <sheetName val="Tax ID Data(AL)"/>
      <sheetName val="Comp Org Cont Ref(AL)"/>
      <sheetName val="Company Address(AL)"/>
      <sheetName val="Company Hierarchy(AL)"/>
      <sheetName val="Company Submunicipality(AL)"/>
      <sheetName val="Company Subregion(AL)"/>
      <sheetName val="Company Address Line(AL)"/>
      <sheetName val="Company Ownership Details"/>
      <sheetName val="Locations"/>
      <sheetName val="US Remote Locations"/>
      <sheetName val="Location Hierarchies"/>
      <sheetName val="Location Hierarchy Ref(AL)"/>
      <sheetName val="Locations(AL)"/>
      <sheetName val="Location Usage Reference(AL)"/>
      <sheetName val="Location Type Reference(AL)"/>
      <sheetName val="Location Address(AL)"/>
      <sheetName val="Location Address Line(AL)"/>
      <sheetName val="Location Submunicipality(AL)"/>
      <sheetName val="Location Subregion(AL)"/>
      <sheetName val="Location Hierarchy(AL)"/>
      <sheetName val="Cost Centers"/>
      <sheetName val="Cost Center Hierarchies"/>
      <sheetName val="Cost Center(AL)"/>
      <sheetName val="Cost Center Org Container(AL)"/>
      <sheetName val="Cost Center Hierarchy(AL)"/>
      <sheetName val="Regions"/>
      <sheetName val="ValidationManifest"/>
      <sheetName val="Regions by Country"/>
      <sheetName val="Regions(AL)"/>
      <sheetName val="Region Hierarchy(AL)"/>
      <sheetName val="Region Hierarchies"/>
      <sheetName val="Custom Organizations 1"/>
      <sheetName val="Custom Organizations 2"/>
      <sheetName val="Custom Worktag"/>
      <sheetName val="Custom Organizations"/>
      <sheetName val="Custom Organization(AL)"/>
      <sheetName val="Organization Included(AL)"/>
      <sheetName val="Check (2)"/>
      <sheetName val="Check"/>
      <sheetName val="BS Check"/>
      <sheetName val="Revenue Check"/>
      <sheetName val="Expense Check"/>
      <sheetName val="Sheet2"/>
      <sheetName val="Ledger Accounts - E2E"/>
      <sheetName val="DRS"/>
      <sheetName val="Ledger Accounts - References"/>
      <sheetName val="Named Ranges"/>
      <sheetName val="Ledger Accounts - Final"/>
      <sheetName val="Additional Accounting Rules"/>
      <sheetName val="Ledger Account Summary Ranges"/>
      <sheetName val="Ledger Account Ordered Dependen"/>
      <sheetName val="LA Summary Default Order"/>
      <sheetName val="General Ledger Account Sets"/>
      <sheetName val="Account Sets Included"/>
      <sheetName val="Ledger Account Summaries"/>
      <sheetName val="Ledger Acct Sum Included"/>
      <sheetName val="Account Posting Rules"/>
      <sheetName val="Revenue Categories"/>
      <sheetName val="Revenue Category Hierarchies"/>
      <sheetName val="Revenue Categories (round2)"/>
      <sheetName val="SC diagram"/>
      <sheetName val="Spend Category Hierarchies"/>
      <sheetName val="Sales Items"/>
      <sheetName val="Purchase Items"/>
      <sheetName val="Hierarchy Error Report"/>
      <sheetName val="Spend Categories"/>
      <sheetName val="Projects"/>
      <sheetName val="Investment Pools"/>
      <sheetName val="Gifts"/>
      <sheetName val="Gifts Reference Sheet"/>
      <sheetName val="Gifts Hierarchy Sheet"/>
      <sheetName val="Grants"/>
      <sheetName val="Grants Reference Sheet"/>
      <sheetName val="Grants Hierarchy Sheet"/>
      <sheetName val="Funds"/>
      <sheetName val="Funds Reference Sheet"/>
      <sheetName val="Funds Hierarchy Sheet"/>
      <sheetName val="Programs"/>
      <sheetName val="Programs Reference Sheet"/>
      <sheetName val="Programs Hierarchy Sheet"/>
      <sheetName val="Project Hierarchies"/>
      <sheetName val="Custom Worktag Configuration"/>
      <sheetName val="Custom Worktags"/>
      <sheetName val="Asset Pooling Rules"/>
      <sheetName val="Asset Book"/>
      <sheetName val="Asset Book Rules"/>
      <sheetName val="Book Codes"/>
      <sheetName val="Books"/>
      <sheetName val="Related Worktag Rules"/>
      <sheetName val="Related Worktag Values"/>
      <sheetName val="Supplier Contract Print Layout"/>
      <sheetName val="Request Quote Print Layout"/>
      <sheetName val="Purchase Order Print Layout"/>
      <sheetName val="Region Container Ref (AL)"/>
      <sheetName val="Related Worktag Usage iLoad"/>
      <sheetName val="Related Worktags iLoad"/>
      <sheetName val="iLoad_Suite_Mapping"/>
      <sheetName val="Purchase Items iLoad"/>
      <sheetName val="Investment Pools iLoad"/>
      <sheetName val="Gift Types"/>
      <sheetName val="Gifts iLoad"/>
      <sheetName val="Gift Hierarchies"/>
      <sheetName val="Gift Hierarchies 2"/>
      <sheetName val="Grants iLoad"/>
      <sheetName val="Grant Hierarchies"/>
      <sheetName val="Grant Hierarchies 2"/>
      <sheetName val="Fund Types"/>
      <sheetName val="Funds iLoad"/>
      <sheetName val="Fund Hierarchies"/>
      <sheetName val="Fund Hierarchies 2"/>
      <sheetName val="Programs iLoad"/>
      <sheetName val="Program Hierarchies"/>
      <sheetName val="Program Hierarchies 2"/>
      <sheetName val="Ledger Summaries w-o Dependenci"/>
      <sheetName val="Purchase Item Groups iLoad"/>
      <sheetName val="Sales Item Groups iLoad"/>
      <sheetName val="Sales Items iLoad"/>
      <sheetName val="Ledger Account Summ iLoad"/>
      <sheetName val="Ad Hoc Bank Transaction Templat"/>
      <sheetName val="Supplier Accounts Match Rule Se"/>
      <sheetName val="First Notice Item Rule"/>
      <sheetName val="First Notice Item Rule Set"/>
      <sheetName val="Ledgers iLoad"/>
      <sheetName val="Intercompany Profiles iLoad"/>
      <sheetName val="Customer Statement Print Layout"/>
      <sheetName val="Customer Invoice Layout Rule"/>
      <sheetName val="Expense Report Print Layout"/>
      <sheetName val="Budget Structures iLoad"/>
      <sheetName val="Custom Org Hierarchies"/>
      <sheetName val="Custom Org Hierarchies 2"/>
      <sheetName val="Custom Orgs iLoad"/>
      <sheetName val="Account Sets without Dep"/>
      <sheetName val="Account Sets"/>
      <sheetName val="Ledger Account Summ iLoad (1)"/>
      <sheetName val="Ledger Account Summ iLoad (2)"/>
      <sheetName val="Ledger Account Summ iLoad (3)"/>
      <sheetName val="Ledger Account Summ iLoad (4)"/>
      <sheetName val="Ledger Account Summ iLoad (5)"/>
      <sheetName val="Ledger Account Summ iLoad (6)"/>
      <sheetName val="Ledger Account Summaries Order"/>
      <sheetName val="Account Posting Rules iLoad"/>
      <sheetName val="Elimination Rules iLoad"/>
      <sheetName val="Year End Closing Rules iLoad"/>
      <sheetName val="Revenue Categories iLoad"/>
      <sheetName val="Revenue Category Hier iLoad"/>
      <sheetName val="Revenue Category Hier iLoad 2"/>
      <sheetName val="Spend Categories iLoad"/>
      <sheetName val="Spend Category Hier iLoad"/>
      <sheetName val="Spend Category Hier iLoad 2"/>
      <sheetName val="Project Groups iLoad"/>
      <sheetName val="Projects iLoad"/>
      <sheetName val="Project Hier iLoad"/>
      <sheetName val="Project Hier iLoad 2"/>
      <sheetName val="Enable Custom Worktags iLoad"/>
      <sheetName val="Custom Worktags iLoad"/>
    </sheetNames>
    <sheetDataSet>
      <sheetData sheetId="0">
        <row r="4">
          <cell r="A4" t="str">
            <v>Afghanistan</v>
          </cell>
        </row>
        <row r="5">
          <cell r="A5" t="str">
            <v>Albania</v>
          </cell>
        </row>
        <row r="6">
          <cell r="A6" t="str">
            <v>Algeria</v>
          </cell>
        </row>
        <row r="7">
          <cell r="A7" t="str">
            <v>American Samoa</v>
          </cell>
        </row>
        <row r="8">
          <cell r="A8" t="str">
            <v>Andorra</v>
          </cell>
        </row>
        <row r="9">
          <cell r="A9" t="str">
            <v>Angola</v>
          </cell>
        </row>
        <row r="10">
          <cell r="A10" t="str">
            <v>Anguilla</v>
          </cell>
        </row>
        <row r="11">
          <cell r="A11" t="str">
            <v>Antigua and Barbuda</v>
          </cell>
        </row>
        <row r="12">
          <cell r="A12" t="str">
            <v>Argentina</v>
          </cell>
        </row>
        <row r="13">
          <cell r="A13" t="str">
            <v>Armenia</v>
          </cell>
        </row>
        <row r="14">
          <cell r="A14" t="str">
            <v>Aruba</v>
          </cell>
        </row>
        <row r="15">
          <cell r="A15" t="str">
            <v>Australia</v>
          </cell>
        </row>
        <row r="16">
          <cell r="A16" t="str">
            <v>Austria</v>
          </cell>
        </row>
        <row r="17">
          <cell r="A17" t="str">
            <v>Azerbaijan</v>
          </cell>
        </row>
        <row r="18">
          <cell r="A18" t="str">
            <v>Bahamas</v>
          </cell>
        </row>
        <row r="19">
          <cell r="A19" t="str">
            <v>Bahrain</v>
          </cell>
        </row>
        <row r="20">
          <cell r="A20" t="str">
            <v>Bangladesh</v>
          </cell>
        </row>
        <row r="21">
          <cell r="A21" t="str">
            <v>Barbados</v>
          </cell>
        </row>
        <row r="22">
          <cell r="A22" t="str">
            <v>Belarus</v>
          </cell>
        </row>
        <row r="23">
          <cell r="A23" t="str">
            <v>Belgium</v>
          </cell>
        </row>
        <row r="24">
          <cell r="A24" t="str">
            <v>Belize</v>
          </cell>
        </row>
        <row r="25">
          <cell r="A25" t="str">
            <v>Benin</v>
          </cell>
        </row>
        <row r="26">
          <cell r="A26" t="str">
            <v>Bermuda</v>
          </cell>
        </row>
        <row r="27">
          <cell r="A27" t="str">
            <v>Bhutan</v>
          </cell>
        </row>
        <row r="28">
          <cell r="A28" t="str">
            <v>Bolivia</v>
          </cell>
        </row>
        <row r="29">
          <cell r="A29" t="str">
            <v>Bonaire, Sint Eustatius, and Saba</v>
          </cell>
        </row>
        <row r="30">
          <cell r="A30" t="str">
            <v>Bosnia and Herzegovina</v>
          </cell>
        </row>
        <row r="31">
          <cell r="A31" t="str">
            <v>Botswana</v>
          </cell>
        </row>
        <row r="32">
          <cell r="A32" t="str">
            <v>Brazil</v>
          </cell>
        </row>
        <row r="33">
          <cell r="A33" t="str">
            <v>British Indian Ocean Territory</v>
          </cell>
        </row>
        <row r="34">
          <cell r="A34" t="str">
            <v>British Virgin Islands</v>
          </cell>
        </row>
        <row r="35">
          <cell r="A35" t="str">
            <v>Brunei</v>
          </cell>
        </row>
        <row r="36">
          <cell r="A36" t="str">
            <v>Bulgaria</v>
          </cell>
        </row>
        <row r="37">
          <cell r="A37" t="str">
            <v>Burkina Faso</v>
          </cell>
        </row>
        <row r="38">
          <cell r="A38" t="str">
            <v>Burundi</v>
          </cell>
        </row>
        <row r="39">
          <cell r="A39" t="str">
            <v>Cambodia</v>
          </cell>
        </row>
        <row r="40">
          <cell r="A40" t="str">
            <v>Cameroon</v>
          </cell>
        </row>
        <row r="41">
          <cell r="A41" t="str">
            <v>Canada</v>
          </cell>
        </row>
        <row r="42">
          <cell r="A42" t="str">
            <v>Cape Verde</v>
          </cell>
        </row>
        <row r="43">
          <cell r="A43" t="str">
            <v>Cayman Islands</v>
          </cell>
        </row>
        <row r="44">
          <cell r="A44" t="str">
            <v>Central African Republic</v>
          </cell>
        </row>
        <row r="45">
          <cell r="A45" t="str">
            <v>Chad</v>
          </cell>
        </row>
        <row r="46">
          <cell r="A46" t="str">
            <v>Chile</v>
          </cell>
        </row>
        <row r="47">
          <cell r="A47" t="str">
            <v>China</v>
          </cell>
        </row>
        <row r="48">
          <cell r="A48" t="str">
            <v>Colombia</v>
          </cell>
        </row>
        <row r="49">
          <cell r="A49" t="str">
            <v>Comoros</v>
          </cell>
        </row>
        <row r="50">
          <cell r="A50" t="str">
            <v>Congo</v>
          </cell>
        </row>
        <row r="51">
          <cell r="A51" t="str">
            <v>Congo, Democratic Republic of</v>
          </cell>
        </row>
        <row r="52">
          <cell r="A52" t="str">
            <v>Cook Islands</v>
          </cell>
        </row>
        <row r="53">
          <cell r="A53" t="str">
            <v>Costa Rica</v>
          </cell>
        </row>
        <row r="54">
          <cell r="A54" t="str">
            <v>Côte D'Ivoire</v>
          </cell>
        </row>
        <row r="55">
          <cell r="A55" t="str">
            <v>Croatia</v>
          </cell>
        </row>
        <row r="56">
          <cell r="A56" t="str">
            <v>Cuba</v>
          </cell>
        </row>
        <row r="57">
          <cell r="A57" t="str">
            <v>Curaçao</v>
          </cell>
        </row>
        <row r="58">
          <cell r="A58" t="str">
            <v>Cyprus</v>
          </cell>
        </row>
        <row r="59">
          <cell r="A59" t="str">
            <v>Czech Republic</v>
          </cell>
        </row>
        <row r="60">
          <cell r="A60" t="str">
            <v>Denmark</v>
          </cell>
        </row>
        <row r="61">
          <cell r="A61" t="str">
            <v>Djibouti</v>
          </cell>
        </row>
        <row r="62">
          <cell r="A62" t="str">
            <v>Dominica</v>
          </cell>
        </row>
        <row r="63">
          <cell r="A63" t="str">
            <v>Dominican Republic</v>
          </cell>
        </row>
        <row r="64">
          <cell r="A64" t="str">
            <v>Ecuador</v>
          </cell>
        </row>
        <row r="65">
          <cell r="A65" t="str">
            <v>Egypt</v>
          </cell>
        </row>
        <row r="66">
          <cell r="A66" t="str">
            <v>El Salvador</v>
          </cell>
        </row>
        <row r="67">
          <cell r="A67" t="str">
            <v>Equatorial Guinea</v>
          </cell>
        </row>
        <row r="68">
          <cell r="A68" t="str">
            <v>Eritrea</v>
          </cell>
        </row>
        <row r="69">
          <cell r="A69" t="str">
            <v>Estonia</v>
          </cell>
        </row>
        <row r="70">
          <cell r="A70" t="str">
            <v>Ethiopia</v>
          </cell>
        </row>
        <row r="71">
          <cell r="A71" t="str">
            <v>Falkland Islands</v>
          </cell>
        </row>
        <row r="72">
          <cell r="A72" t="str">
            <v>Faroe Islands</v>
          </cell>
        </row>
        <row r="73">
          <cell r="A73" t="str">
            <v>Fiji</v>
          </cell>
        </row>
        <row r="74">
          <cell r="A74" t="str">
            <v>Finland</v>
          </cell>
        </row>
        <row r="75">
          <cell r="A75" t="str">
            <v>France</v>
          </cell>
        </row>
        <row r="76">
          <cell r="A76" t="str">
            <v>French Guiana</v>
          </cell>
        </row>
        <row r="77">
          <cell r="A77" t="str">
            <v>French Polynesia</v>
          </cell>
        </row>
        <row r="78">
          <cell r="A78" t="str">
            <v>Gabon</v>
          </cell>
        </row>
        <row r="79">
          <cell r="A79" t="str">
            <v>Gambia</v>
          </cell>
        </row>
        <row r="80">
          <cell r="A80" t="str">
            <v>Georgia</v>
          </cell>
        </row>
        <row r="81">
          <cell r="A81" t="str">
            <v>Germany</v>
          </cell>
        </row>
        <row r="82">
          <cell r="A82" t="str">
            <v>Ghana</v>
          </cell>
        </row>
        <row r="83">
          <cell r="A83" t="str">
            <v>Gibraltar</v>
          </cell>
        </row>
        <row r="84">
          <cell r="A84" t="str">
            <v>Greece</v>
          </cell>
        </row>
        <row r="85">
          <cell r="A85" t="str">
            <v>Greenland</v>
          </cell>
        </row>
        <row r="86">
          <cell r="A86" t="str">
            <v>Grenada</v>
          </cell>
        </row>
        <row r="87">
          <cell r="A87" t="str">
            <v>Guadeloupe</v>
          </cell>
        </row>
        <row r="88">
          <cell r="A88" t="str">
            <v>Guam</v>
          </cell>
        </row>
        <row r="89">
          <cell r="A89" t="str">
            <v>Guatemala</v>
          </cell>
        </row>
        <row r="90">
          <cell r="A90" t="str">
            <v>Guernsey</v>
          </cell>
        </row>
        <row r="91">
          <cell r="A91" t="str">
            <v>Guinea</v>
          </cell>
        </row>
        <row r="92">
          <cell r="A92" t="str">
            <v>Guinea-Bissau</v>
          </cell>
        </row>
        <row r="93">
          <cell r="A93" t="str">
            <v>Guyana</v>
          </cell>
        </row>
        <row r="94">
          <cell r="A94" t="str">
            <v>Haiti</v>
          </cell>
        </row>
        <row r="95">
          <cell r="A95" t="str">
            <v>Holy See (Vatican City State)</v>
          </cell>
        </row>
        <row r="96">
          <cell r="A96" t="str">
            <v>Honduras</v>
          </cell>
        </row>
        <row r="97">
          <cell r="A97" t="str">
            <v>Hong Kong</v>
          </cell>
        </row>
        <row r="98">
          <cell r="A98" t="str">
            <v>Hungary</v>
          </cell>
        </row>
        <row r="99">
          <cell r="A99" t="str">
            <v>Iceland</v>
          </cell>
        </row>
        <row r="100">
          <cell r="A100" t="str">
            <v>India</v>
          </cell>
        </row>
        <row r="101">
          <cell r="A101" t="str">
            <v>Indonesia</v>
          </cell>
        </row>
        <row r="102">
          <cell r="A102" t="str">
            <v>Iran</v>
          </cell>
        </row>
        <row r="103">
          <cell r="A103" t="str">
            <v>Iraq</v>
          </cell>
        </row>
        <row r="104">
          <cell r="A104" t="str">
            <v>Ireland</v>
          </cell>
        </row>
        <row r="105">
          <cell r="A105" t="str">
            <v>Isle of Man</v>
          </cell>
        </row>
        <row r="106">
          <cell r="A106" t="str">
            <v>Israel</v>
          </cell>
        </row>
        <row r="107">
          <cell r="A107" t="str">
            <v>Italy</v>
          </cell>
        </row>
        <row r="108">
          <cell r="A108" t="str">
            <v>Jamaica</v>
          </cell>
        </row>
        <row r="109">
          <cell r="A109" t="str">
            <v>Japan</v>
          </cell>
        </row>
        <row r="110">
          <cell r="A110" t="str">
            <v>Jersey</v>
          </cell>
        </row>
        <row r="111">
          <cell r="A111" t="str">
            <v>Jordan</v>
          </cell>
        </row>
        <row r="112">
          <cell r="A112" t="str">
            <v>Kazakhstan</v>
          </cell>
        </row>
        <row r="113">
          <cell r="A113" t="str">
            <v>Kenya</v>
          </cell>
        </row>
        <row r="114">
          <cell r="A114" t="str">
            <v>Kiribati</v>
          </cell>
        </row>
        <row r="115">
          <cell r="A115" t="str">
            <v>Korea, Democratic People's Republic of</v>
          </cell>
        </row>
        <row r="116">
          <cell r="A116" t="str">
            <v>Korea, Republic of</v>
          </cell>
        </row>
        <row r="117">
          <cell r="A117" t="str">
            <v>Kosovo</v>
          </cell>
        </row>
        <row r="118">
          <cell r="A118" t="str">
            <v>Kuwait</v>
          </cell>
        </row>
        <row r="119">
          <cell r="A119" t="str">
            <v>Kyrgyzstan</v>
          </cell>
        </row>
        <row r="120">
          <cell r="A120" t="str">
            <v>Laos</v>
          </cell>
        </row>
        <row r="121">
          <cell r="A121" t="str">
            <v>Latvia</v>
          </cell>
        </row>
        <row r="122">
          <cell r="A122" t="str">
            <v>Lebanon</v>
          </cell>
        </row>
        <row r="123">
          <cell r="A123" t="str">
            <v>Lesotho</v>
          </cell>
        </row>
        <row r="124">
          <cell r="A124" t="str">
            <v>Liberia</v>
          </cell>
        </row>
        <row r="125">
          <cell r="A125" t="str">
            <v>Libya</v>
          </cell>
        </row>
        <row r="126">
          <cell r="A126" t="str">
            <v>Liechtenstein</v>
          </cell>
        </row>
        <row r="127">
          <cell r="A127" t="str">
            <v>Lithuania</v>
          </cell>
        </row>
        <row r="128">
          <cell r="A128" t="str">
            <v>Luxembourg</v>
          </cell>
        </row>
        <row r="129">
          <cell r="A129" t="str">
            <v>Macao</v>
          </cell>
        </row>
        <row r="130">
          <cell r="A130" t="str">
            <v>Macedonia, the Former Yugoslav Republic of</v>
          </cell>
        </row>
        <row r="131">
          <cell r="A131" t="str">
            <v>Madagascar</v>
          </cell>
        </row>
        <row r="132">
          <cell r="A132" t="str">
            <v>Malawi</v>
          </cell>
        </row>
        <row r="133">
          <cell r="A133" t="str">
            <v>Malaysia</v>
          </cell>
        </row>
        <row r="134">
          <cell r="A134" t="str">
            <v>Maldives</v>
          </cell>
        </row>
        <row r="135">
          <cell r="A135" t="str">
            <v>Mali</v>
          </cell>
        </row>
        <row r="136">
          <cell r="A136" t="str">
            <v>Malta</v>
          </cell>
        </row>
        <row r="137">
          <cell r="A137" t="str">
            <v>Marshall Islands</v>
          </cell>
        </row>
        <row r="138">
          <cell r="A138" t="str">
            <v>Martinique</v>
          </cell>
        </row>
        <row r="139">
          <cell r="A139" t="str">
            <v>Mauritania</v>
          </cell>
        </row>
        <row r="140">
          <cell r="A140" t="str">
            <v>Mauritius</v>
          </cell>
        </row>
        <row r="141">
          <cell r="A141" t="str">
            <v>Mexico</v>
          </cell>
        </row>
        <row r="142">
          <cell r="A142" t="str">
            <v>Micronesia, Federated States of</v>
          </cell>
        </row>
        <row r="143">
          <cell r="A143" t="str">
            <v>Moldova</v>
          </cell>
        </row>
        <row r="144">
          <cell r="A144" t="str">
            <v>Monaco</v>
          </cell>
        </row>
        <row r="145">
          <cell r="A145" t="str">
            <v>Mongolia</v>
          </cell>
        </row>
        <row r="146">
          <cell r="A146" t="str">
            <v>Montenegro</v>
          </cell>
        </row>
        <row r="147">
          <cell r="A147" t="str">
            <v>Morocco</v>
          </cell>
        </row>
        <row r="148">
          <cell r="A148" t="str">
            <v>Mozambique</v>
          </cell>
        </row>
        <row r="149">
          <cell r="A149" t="str">
            <v>Myanmar</v>
          </cell>
        </row>
        <row r="150">
          <cell r="A150" t="str">
            <v>Namibia</v>
          </cell>
        </row>
        <row r="151">
          <cell r="A151" t="str">
            <v>Nauru</v>
          </cell>
        </row>
        <row r="152">
          <cell r="A152" t="str">
            <v>Nepal</v>
          </cell>
        </row>
        <row r="153">
          <cell r="A153" t="str">
            <v>Netherlands</v>
          </cell>
        </row>
        <row r="154">
          <cell r="A154" t="str">
            <v>New Caledonia</v>
          </cell>
        </row>
        <row r="155">
          <cell r="A155" t="str">
            <v>New Zealand</v>
          </cell>
        </row>
        <row r="156">
          <cell r="A156" t="str">
            <v>Nicaragua</v>
          </cell>
        </row>
        <row r="157">
          <cell r="A157" t="str">
            <v>Niger</v>
          </cell>
        </row>
        <row r="158">
          <cell r="A158" t="str">
            <v>Nigeria</v>
          </cell>
        </row>
        <row r="159">
          <cell r="A159" t="str">
            <v>Northern Mariana Islands</v>
          </cell>
        </row>
        <row r="160">
          <cell r="A160" t="str">
            <v>Norway</v>
          </cell>
        </row>
        <row r="161">
          <cell r="A161" t="str">
            <v>Oman</v>
          </cell>
        </row>
        <row r="162">
          <cell r="A162" t="str">
            <v>Pakistan</v>
          </cell>
        </row>
        <row r="163">
          <cell r="A163" t="str">
            <v>Palau</v>
          </cell>
        </row>
        <row r="164">
          <cell r="A164" t="str">
            <v>Palestine</v>
          </cell>
        </row>
        <row r="165">
          <cell r="A165" t="str">
            <v>Panama</v>
          </cell>
        </row>
        <row r="166">
          <cell r="A166" t="str">
            <v>Papua New Guinea</v>
          </cell>
        </row>
        <row r="167">
          <cell r="A167" t="str">
            <v>Paraguay</v>
          </cell>
        </row>
        <row r="168">
          <cell r="A168" t="str">
            <v>Peru</v>
          </cell>
        </row>
        <row r="169">
          <cell r="A169" t="str">
            <v>Philippines</v>
          </cell>
        </row>
        <row r="170">
          <cell r="A170" t="str">
            <v>Poland</v>
          </cell>
        </row>
        <row r="171">
          <cell r="A171" t="str">
            <v>Portugal</v>
          </cell>
        </row>
        <row r="172">
          <cell r="A172" t="str">
            <v>Puerto Rico</v>
          </cell>
        </row>
        <row r="173">
          <cell r="A173" t="str">
            <v>Qatar</v>
          </cell>
        </row>
        <row r="174">
          <cell r="A174" t="str">
            <v>Reunion</v>
          </cell>
        </row>
        <row r="175">
          <cell r="A175" t="str">
            <v>Romania</v>
          </cell>
        </row>
        <row r="176">
          <cell r="A176" t="str">
            <v>Russian Federation</v>
          </cell>
        </row>
        <row r="177">
          <cell r="A177" t="str">
            <v>Rwanda</v>
          </cell>
        </row>
        <row r="178">
          <cell r="A178" t="str">
            <v>Saint Kitts and Nevis</v>
          </cell>
        </row>
        <row r="179">
          <cell r="A179" t="str">
            <v>Saint Lucia</v>
          </cell>
        </row>
        <row r="180">
          <cell r="A180" t="str">
            <v>Saint Vincent and the Grenadines</v>
          </cell>
        </row>
        <row r="181">
          <cell r="A181" t="str">
            <v>Samoa</v>
          </cell>
        </row>
        <row r="182">
          <cell r="A182" t="str">
            <v>San Marino</v>
          </cell>
        </row>
        <row r="183">
          <cell r="A183" t="str">
            <v>Sao Tome and Principe</v>
          </cell>
        </row>
        <row r="184">
          <cell r="A184" t="str">
            <v>Saudi Arabia</v>
          </cell>
        </row>
        <row r="185">
          <cell r="A185" t="str">
            <v>Senegal</v>
          </cell>
        </row>
        <row r="186">
          <cell r="A186" t="str">
            <v>Serbia</v>
          </cell>
        </row>
        <row r="187">
          <cell r="A187" t="str">
            <v>Seychelles</v>
          </cell>
        </row>
        <row r="188">
          <cell r="A188" t="str">
            <v>Sierra Leone</v>
          </cell>
        </row>
        <row r="189">
          <cell r="A189" t="str">
            <v>Singapore</v>
          </cell>
        </row>
        <row r="190">
          <cell r="A190" t="str">
            <v>Sint Maarten</v>
          </cell>
        </row>
        <row r="191">
          <cell r="A191" t="str">
            <v>Slovakia</v>
          </cell>
        </row>
        <row r="192">
          <cell r="A192" t="str">
            <v>Slovenia</v>
          </cell>
        </row>
        <row r="193">
          <cell r="A193" t="str">
            <v>Solomon Islands</v>
          </cell>
        </row>
        <row r="194">
          <cell r="A194" t="str">
            <v>Somalia</v>
          </cell>
        </row>
        <row r="195">
          <cell r="A195" t="str">
            <v>South Africa</v>
          </cell>
        </row>
        <row r="196">
          <cell r="A196" t="str">
            <v>South Sudan</v>
          </cell>
        </row>
        <row r="197">
          <cell r="A197" t="str">
            <v>Spain</v>
          </cell>
        </row>
        <row r="198">
          <cell r="A198" t="str">
            <v>Sri Lanka</v>
          </cell>
        </row>
        <row r="199">
          <cell r="A199" t="str">
            <v>Sudan</v>
          </cell>
        </row>
        <row r="200">
          <cell r="A200" t="str">
            <v>Suriname</v>
          </cell>
        </row>
        <row r="201">
          <cell r="A201" t="str">
            <v>Swaziland</v>
          </cell>
        </row>
        <row r="202">
          <cell r="A202" t="str">
            <v>Sweden</v>
          </cell>
        </row>
        <row r="203">
          <cell r="A203" t="str">
            <v>Switzerland</v>
          </cell>
        </row>
        <row r="204">
          <cell r="A204" t="str">
            <v>Syria</v>
          </cell>
        </row>
        <row r="205">
          <cell r="A205" t="str">
            <v>Taiwan</v>
          </cell>
        </row>
        <row r="206">
          <cell r="A206" t="str">
            <v>Tajikistan</v>
          </cell>
        </row>
        <row r="207">
          <cell r="A207" t="str">
            <v>Tanzania</v>
          </cell>
        </row>
        <row r="208">
          <cell r="A208" t="str">
            <v>Thailand</v>
          </cell>
        </row>
        <row r="209">
          <cell r="A209" t="str">
            <v>Timor-Leste</v>
          </cell>
        </row>
        <row r="210">
          <cell r="A210" t="str">
            <v>Togo</v>
          </cell>
        </row>
        <row r="211">
          <cell r="A211" t="str">
            <v>Tonga</v>
          </cell>
        </row>
        <row r="212">
          <cell r="A212" t="str">
            <v>Trinidad and Tobago</v>
          </cell>
        </row>
        <row r="213">
          <cell r="A213" t="str">
            <v>Tunisia</v>
          </cell>
        </row>
        <row r="214">
          <cell r="A214" t="str">
            <v>Turkey</v>
          </cell>
        </row>
        <row r="215">
          <cell r="A215" t="str">
            <v>Turkmenistan</v>
          </cell>
        </row>
        <row r="216">
          <cell r="A216" t="str">
            <v>Turks and Caicos Islands</v>
          </cell>
        </row>
        <row r="217">
          <cell r="A217" t="str">
            <v>Tuvalu</v>
          </cell>
        </row>
        <row r="218">
          <cell r="A218" t="str">
            <v>U. S. Virgin Islands</v>
          </cell>
        </row>
        <row r="219">
          <cell r="A219" t="str">
            <v>Uganda</v>
          </cell>
        </row>
        <row r="220">
          <cell r="A220" t="str">
            <v>Ukraine</v>
          </cell>
        </row>
        <row r="221">
          <cell r="A221" t="str">
            <v>United Arab Emirates</v>
          </cell>
        </row>
        <row r="222">
          <cell r="A222" t="str">
            <v>United Kingdom</v>
          </cell>
        </row>
        <row r="223">
          <cell r="A223" t="str">
            <v>United States Minor Outlying Islands</v>
          </cell>
        </row>
        <row r="224">
          <cell r="A224" t="str">
            <v>United States of America</v>
          </cell>
        </row>
        <row r="225">
          <cell r="A225" t="str">
            <v>Uruguay</v>
          </cell>
        </row>
        <row r="226">
          <cell r="A226" t="str">
            <v>Uzbekistan</v>
          </cell>
        </row>
        <row r="227">
          <cell r="A227" t="str">
            <v>Vanuatu</v>
          </cell>
        </row>
        <row r="228">
          <cell r="A228" t="str">
            <v>Venezuela</v>
          </cell>
        </row>
        <row r="229">
          <cell r="A229" t="str">
            <v>Vietnam</v>
          </cell>
        </row>
        <row r="230">
          <cell r="A230" t="str">
            <v>Western Sahara</v>
          </cell>
        </row>
        <row r="231">
          <cell r="A231" t="str">
            <v>Yemen</v>
          </cell>
        </row>
        <row r="232">
          <cell r="A232" t="str">
            <v>Zambia</v>
          </cell>
        </row>
        <row r="233">
          <cell r="A233" t="str">
            <v>Zimbabwe</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row r="2">
          <cell r="A2" t="str">
            <v>Company Hierarchy(AL)</v>
          </cell>
        </row>
        <row r="3">
          <cell r="A3" t="str">
            <v>Company(AL)</v>
          </cell>
        </row>
        <row r="4">
          <cell r="A4" t="str">
            <v>Tax ID Data(AL)</v>
          </cell>
        </row>
        <row r="5">
          <cell r="A5" t="str">
            <v>Comp Org Cont Ref(AL)</v>
          </cell>
        </row>
        <row r="6">
          <cell r="A6" t="str">
            <v>Company Address(AL)</v>
          </cell>
        </row>
        <row r="7">
          <cell r="A7" t="str">
            <v>Company Submunicipality(AL)</v>
          </cell>
        </row>
        <row r="8">
          <cell r="A8" t="str">
            <v>Company Subregion</v>
          </cell>
        </row>
        <row r="9">
          <cell r="A9" t="str">
            <v>Company Address Line(AL)</v>
          </cell>
        </row>
        <row r="10">
          <cell r="A10" t="str">
            <v>Locations(AL)</v>
          </cell>
        </row>
        <row r="11">
          <cell r="A11" t="str">
            <v>Location Usage Reference(AL)</v>
          </cell>
        </row>
        <row r="12">
          <cell r="A12" t="str">
            <v>Location Type Reference(AL)</v>
          </cell>
        </row>
        <row r="13">
          <cell r="A13" t="str">
            <v>Location Address(AL)</v>
          </cell>
        </row>
        <row r="14">
          <cell r="A14" t="str">
            <v>Location Address Line(AL)</v>
          </cell>
        </row>
        <row r="15">
          <cell r="A15" t="str">
            <v>Location Submunicipality(AL)</v>
          </cell>
        </row>
        <row r="16">
          <cell r="A16" t="str">
            <v>Location Subregion(AL)</v>
          </cell>
        </row>
        <row r="17">
          <cell r="A17" t="str">
            <v>Location Hierarchy(AL)</v>
          </cell>
        </row>
        <row r="18">
          <cell r="A18" t="str">
            <v>Cost Center Hierarchy(AL)</v>
          </cell>
        </row>
        <row r="19">
          <cell r="A19" t="str">
            <v>Cost Center(AL)</v>
          </cell>
        </row>
        <row r="20">
          <cell r="A20" t="str">
            <v>Cost Center Org Container(AL)</v>
          </cell>
        </row>
        <row r="21">
          <cell r="A21" t="str">
            <v>Custom Organization(AL)</v>
          </cell>
        </row>
        <row r="22">
          <cell r="A22" t="str">
            <v>Organization Included(AL)</v>
          </cell>
        </row>
        <row r="23">
          <cell r="A23" t="str">
            <v>Regions(AL)</v>
          </cell>
        </row>
        <row r="24">
          <cell r="A24" t="str">
            <v>Region Hierarchy(AL)</v>
          </cell>
        </row>
        <row r="25">
          <cell r="A25" t="str">
            <v>Location Hierarchy Ref(AL)</v>
          </cell>
        </row>
        <row r="26">
          <cell r="A26" t="str">
            <v>Region Container Ref (AL)</v>
          </cell>
        </row>
        <row r="27">
          <cell r="A27"/>
        </row>
        <row r="28">
          <cell r="A28"/>
        </row>
        <row r="29">
          <cell r="A29"/>
        </row>
        <row r="30">
          <cell r="A30"/>
        </row>
        <row r="31">
          <cell r="A31"/>
        </row>
        <row r="32">
          <cell r="A32"/>
        </row>
        <row r="33">
          <cell r="A33"/>
        </row>
        <row r="34">
          <cell r="A34"/>
        </row>
        <row r="35">
          <cell r="A35"/>
        </row>
        <row r="36">
          <cell r="A36"/>
        </row>
        <row r="37">
          <cell r="A37"/>
        </row>
        <row r="38">
          <cell r="A38"/>
        </row>
        <row r="39">
          <cell r="A39"/>
        </row>
        <row r="40">
          <cell r="A40"/>
        </row>
        <row r="41">
          <cell r="A41"/>
        </row>
        <row r="42">
          <cell r="A42"/>
        </row>
        <row r="43">
          <cell r="A43"/>
        </row>
        <row r="44">
          <cell r="A44"/>
        </row>
        <row r="45">
          <cell r="A45"/>
        </row>
        <row r="46">
          <cell r="A46"/>
        </row>
        <row r="47">
          <cell r="A47"/>
        </row>
        <row r="48">
          <cell r="A48"/>
        </row>
        <row r="49">
          <cell r="A49"/>
        </row>
        <row r="50">
          <cell r="A50"/>
        </row>
        <row r="51">
          <cell r="A51"/>
        </row>
        <row r="52">
          <cell r="A52"/>
        </row>
        <row r="53">
          <cell r="A53"/>
        </row>
        <row r="54">
          <cell r="A54"/>
        </row>
        <row r="55">
          <cell r="A55"/>
        </row>
        <row r="56">
          <cell r="A56"/>
        </row>
        <row r="57">
          <cell r="A57"/>
        </row>
        <row r="58">
          <cell r="A58"/>
        </row>
        <row r="59">
          <cell r="A59"/>
        </row>
        <row r="60">
          <cell r="A60"/>
        </row>
        <row r="61">
          <cell r="A61"/>
        </row>
        <row r="62">
          <cell r="A62"/>
        </row>
        <row r="63">
          <cell r="A63"/>
        </row>
        <row r="64">
          <cell r="A64"/>
        </row>
        <row r="65">
          <cell r="A65"/>
        </row>
        <row r="66">
          <cell r="A66"/>
        </row>
        <row r="67">
          <cell r="A67"/>
        </row>
        <row r="68">
          <cell r="A68"/>
        </row>
        <row r="69">
          <cell r="A69"/>
        </row>
        <row r="70">
          <cell r="A70"/>
        </row>
        <row r="71">
          <cell r="A71"/>
        </row>
        <row r="72">
          <cell r="A72"/>
        </row>
        <row r="73">
          <cell r="A73"/>
        </row>
        <row r="74">
          <cell r="A74"/>
        </row>
        <row r="75">
          <cell r="A75"/>
        </row>
        <row r="76">
          <cell r="A76"/>
        </row>
        <row r="77">
          <cell r="A77"/>
        </row>
        <row r="78">
          <cell r="A78"/>
        </row>
        <row r="79">
          <cell r="A79"/>
        </row>
        <row r="80">
          <cell r="A80"/>
        </row>
        <row r="81">
          <cell r="A81"/>
        </row>
        <row r="82">
          <cell r="A82"/>
        </row>
        <row r="83">
          <cell r="A83"/>
        </row>
        <row r="84">
          <cell r="A84"/>
        </row>
        <row r="85">
          <cell r="A85"/>
        </row>
        <row r="86">
          <cell r="A86"/>
        </row>
        <row r="87">
          <cell r="A87"/>
        </row>
        <row r="88">
          <cell r="A88"/>
        </row>
        <row r="89">
          <cell r="A89"/>
        </row>
        <row r="90">
          <cell r="A90"/>
        </row>
        <row r="91">
          <cell r="A91"/>
        </row>
        <row r="92">
          <cell r="A92"/>
        </row>
        <row r="93">
          <cell r="A93"/>
        </row>
        <row r="94">
          <cell r="A94"/>
        </row>
        <row r="95">
          <cell r="A95"/>
        </row>
        <row r="96">
          <cell r="A96"/>
        </row>
        <row r="97">
          <cell r="A97"/>
        </row>
      </sheetData>
      <sheetData sheetId="15">
        <row r="1">
          <cell r="E1">
            <v>7</v>
          </cell>
          <cell r="K1"/>
        </row>
        <row r="2">
          <cell r="E2" t="str">
            <v/>
          </cell>
          <cell r="K2"/>
        </row>
        <row r="3">
          <cell r="E3"/>
          <cell r="K3"/>
        </row>
        <row r="4">
          <cell r="E4"/>
          <cell r="K4"/>
        </row>
        <row r="5">
          <cell r="E5" t="str">
            <v>Required*</v>
          </cell>
          <cell r="K5"/>
        </row>
        <row r="6">
          <cell r="E6" t="str">
            <v>Company Name</v>
          </cell>
          <cell r="K6" t="str">
            <v>Currency Code</v>
          </cell>
        </row>
        <row r="7">
          <cell r="E7" t="str">
            <v>Alberta Electric System Operator</v>
          </cell>
        </row>
        <row r="8">
          <cell r="E8"/>
        </row>
        <row r="9">
          <cell r="E9"/>
        </row>
        <row r="10">
          <cell r="E10"/>
        </row>
        <row r="11">
          <cell r="E11"/>
        </row>
        <row r="12">
          <cell r="E12"/>
        </row>
        <row r="13">
          <cell r="E13"/>
        </row>
        <row r="14">
          <cell r="E14"/>
        </row>
        <row r="15">
          <cell r="E15"/>
        </row>
        <row r="16">
          <cell r="E16"/>
        </row>
        <row r="17">
          <cell r="E17"/>
        </row>
        <row r="18">
          <cell r="E18"/>
        </row>
        <row r="19">
          <cell r="E19"/>
        </row>
        <row r="20">
          <cell r="E20"/>
        </row>
        <row r="21">
          <cell r="E21"/>
        </row>
        <row r="22">
          <cell r="E22"/>
        </row>
        <row r="23">
          <cell r="E23"/>
        </row>
        <row r="24">
          <cell r="E24"/>
        </row>
        <row r="25">
          <cell r="E25"/>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ow r="2">
          <cell r="B2"/>
          <cell r="C2"/>
          <cell r="D2"/>
          <cell r="E2"/>
          <cell r="G2"/>
          <cell r="J2"/>
          <cell r="K2"/>
          <cell r="L2"/>
          <cell r="M2"/>
          <cell r="N2"/>
          <cell r="P2"/>
          <cell r="T2"/>
          <cell r="U2"/>
          <cell r="V2"/>
        </row>
        <row r="3">
          <cell r="B3" t="str">
            <v>Location_Usage_Type</v>
          </cell>
          <cell r="C3" t="str">
            <v>Yes_No</v>
          </cell>
          <cell r="D3" t="str">
            <v>Status</v>
          </cell>
          <cell r="E3" t="str">
            <v>Currency_Code</v>
          </cell>
          <cell r="G3" t="str">
            <v>Customer_Group</v>
          </cell>
          <cell r="J3" t="str">
            <v>Ledger Account Types</v>
          </cell>
          <cell r="K3" t="str">
            <v>Year_End</v>
          </cell>
          <cell r="L3" t="str">
            <v>Level_1_Summaries</v>
          </cell>
          <cell r="M3" t="str">
            <v>Level_2_Summaries</v>
          </cell>
          <cell r="N3" t="str">
            <v>Level_3_Summaries</v>
          </cell>
          <cell r="P3" t="str">
            <v>Custom_Worktag_Dimension_Name</v>
          </cell>
          <cell r="T3" t="str">
            <v>Project_Groups</v>
          </cell>
          <cell r="U3" t="str">
            <v>Ledger_Account_Names</v>
          </cell>
          <cell r="V3" t="str">
            <v>Cost_Center_Names</v>
          </cell>
        </row>
        <row r="4">
          <cell r="B4" t="str">
            <v>Business Site</v>
          </cell>
          <cell r="C4" t="str">
            <v>Yes</v>
          </cell>
          <cell r="D4" t="str">
            <v>Active</v>
          </cell>
          <cell r="E4" t="str">
            <v>USD</v>
          </cell>
          <cell r="G4" t="str">
            <v>Customers A - L</v>
          </cell>
          <cell r="J4" t="str">
            <v>Asset</v>
          </cell>
          <cell r="K4" t="str">
            <v>YE Dec</v>
          </cell>
          <cell r="L4" t="str">
            <v>All Ledger Accounts</v>
          </cell>
          <cell r="M4" t="str">
            <v>Balance Sheet Accounts</v>
          </cell>
          <cell r="N4" t="str">
            <v>Total Assets</v>
          </cell>
          <cell r="O4" t="str">
            <v>Workday</v>
          </cell>
          <cell r="P4" t="str">
            <v>Custom Worktag 01</v>
          </cell>
          <cell r="Q4" t="str">
            <v>FINANCIAL</v>
          </cell>
          <cell r="T4" t="str">
            <v>Capital Projects</v>
          </cell>
          <cell r="U4"/>
          <cell r="V4" t="str">
            <v>Accounting &amp; Treasury</v>
          </cell>
          <cell r="AC4" t="str">
            <v>Asia/Kuala_Lumpur</v>
          </cell>
          <cell r="AE4" t="str">
            <v>English</v>
          </cell>
          <cell r="AF4" t="str">
            <v>English (United States) - en_US</v>
          </cell>
          <cell r="AG4" t="str">
            <v>Mailing</v>
          </cell>
          <cell r="AH4" t="str">
            <v>Tax ID Types by Country</v>
          </cell>
        </row>
        <row r="5">
          <cell r="B5" t="str">
            <v>Business Asset</v>
          </cell>
          <cell r="C5" t="str">
            <v>No</v>
          </cell>
          <cell r="D5" t="str">
            <v>Inactive</v>
          </cell>
          <cell r="E5" t="str">
            <v>AED</v>
          </cell>
          <cell r="G5" t="str">
            <v>Customers M - Z</v>
          </cell>
          <cell r="J5" t="str">
            <v>Liability</v>
          </cell>
          <cell r="K5" t="str">
            <v>YE Nov</v>
          </cell>
          <cell r="L5"/>
          <cell r="M5" t="str">
            <v>Income Statement Accounts</v>
          </cell>
          <cell r="N5" t="str">
            <v>Total Liabilities</v>
          </cell>
          <cell r="O5" t="str">
            <v>Conversion</v>
          </cell>
          <cell r="P5" t="str">
            <v>Custom Worktag 02</v>
          </cell>
          <cell r="Q5" t="str">
            <v>PAYROLL</v>
          </cell>
          <cell r="T5" t="str">
            <v>Consulting</v>
          </cell>
          <cell r="U5"/>
          <cell r="V5" t="str">
            <v>AESO Board</v>
          </cell>
          <cell r="AC5" t="str">
            <v>Asia/Singapore</v>
          </cell>
          <cell r="AE5" t="str">
            <v>Afrikaans</v>
          </cell>
          <cell r="AF5" t="str">
            <v>Arabic (Bahrain) - ar_BH</v>
          </cell>
          <cell r="AG5" t="str">
            <v>Shipping</v>
          </cell>
        </row>
        <row r="6">
          <cell r="B6"/>
          <cell r="C6"/>
          <cell r="D6"/>
          <cell r="E6" t="str">
            <v>AFN</v>
          </cell>
          <cell r="G6"/>
          <cell r="J6" t="str">
            <v>Equity</v>
          </cell>
          <cell r="K6" t="str">
            <v>YE Oct</v>
          </cell>
          <cell r="L6"/>
          <cell r="M6"/>
          <cell r="N6" t="str">
            <v>Total Equity</v>
          </cell>
          <cell r="P6" t="str">
            <v>Custom Worktag 03</v>
          </cell>
          <cell r="Q6" t="str">
            <v>TIME</v>
          </cell>
          <cell r="T6" t="str">
            <v>IT</v>
          </cell>
          <cell r="U6"/>
          <cell r="V6" t="str">
            <v>Audit</v>
          </cell>
          <cell r="AC6" t="str">
            <v>Asia/Taipei</v>
          </cell>
          <cell r="AE6" t="str">
            <v>Albanian</v>
          </cell>
          <cell r="AF6" t="str">
            <v>Arabic (Egypt) - ar_EG</v>
          </cell>
          <cell r="AG6" t="str">
            <v>Billing</v>
          </cell>
        </row>
        <row r="7">
          <cell r="B7"/>
          <cell r="C7"/>
          <cell r="D7"/>
          <cell r="E7" t="str">
            <v>ALL</v>
          </cell>
          <cell r="G7"/>
          <cell r="J7" t="str">
            <v>Income</v>
          </cell>
          <cell r="K7" t="str">
            <v>YE Sep</v>
          </cell>
          <cell r="L7"/>
          <cell r="M7"/>
          <cell r="N7" t="str">
            <v>Total Income</v>
          </cell>
          <cell r="P7" t="str">
            <v>Custom Worktag 04</v>
          </cell>
          <cell r="Q7" t="str">
            <v>HR</v>
          </cell>
          <cell r="T7" t="str">
            <v>Operations</v>
          </cell>
          <cell r="U7"/>
          <cell r="V7" t="str">
            <v>Commercial</v>
          </cell>
          <cell r="AC7" t="str">
            <v>Australia/Perth</v>
          </cell>
          <cell r="AE7" t="str">
            <v>Amharic</v>
          </cell>
          <cell r="AF7" t="str">
            <v>Arabic (Iraq) - ar_IQ</v>
          </cell>
          <cell r="AG7" t="str">
            <v>Remi To</v>
          </cell>
        </row>
        <row r="8">
          <cell r="B8"/>
          <cell r="C8"/>
          <cell r="D8"/>
          <cell r="E8" t="str">
            <v>AMD</v>
          </cell>
          <cell r="G8"/>
          <cell r="J8" t="str">
            <v>Expense</v>
          </cell>
          <cell r="K8" t="str">
            <v>YE Aug</v>
          </cell>
          <cell r="L8"/>
          <cell r="M8"/>
          <cell r="N8" t="str">
            <v>Total Expenses</v>
          </cell>
          <cell r="P8" t="str">
            <v>Custom Worktag 05</v>
          </cell>
          <cell r="T8" t="str">
            <v>R&amp;D</v>
          </cell>
          <cell r="U8"/>
          <cell r="V8" t="str">
            <v>Core Business Solutions</v>
          </cell>
          <cell r="AC8" t="str">
            <v>CTT</v>
          </cell>
          <cell r="AE8" t="str">
            <v>Arabic</v>
          </cell>
          <cell r="AF8" t="str">
            <v>Arabic (Lebanon) - ar_LB</v>
          </cell>
          <cell r="AG8" t="str">
            <v>Procurement</v>
          </cell>
        </row>
        <row r="9">
          <cell r="B9"/>
          <cell r="C9"/>
          <cell r="D9"/>
          <cell r="E9" t="str">
            <v>ANG</v>
          </cell>
          <cell r="G9"/>
          <cell r="J9"/>
          <cell r="K9" t="str">
            <v>YE Jul</v>
          </cell>
          <cell r="L9"/>
          <cell r="M9"/>
          <cell r="N9"/>
          <cell r="P9" t="str">
            <v>Custom Worktag 06</v>
          </cell>
          <cell r="T9" t="str">
            <v>Recruiting Events</v>
          </cell>
          <cell r="U9"/>
          <cell r="V9" t="str">
            <v>Corporate Communication</v>
          </cell>
          <cell r="AC9" t="str">
            <v>Asia/Yakutsk</v>
          </cell>
          <cell r="AE9" t="str">
            <v>Armenian</v>
          </cell>
          <cell r="AF9" t="str">
            <v>Arabic (Qatar) - ar_QA</v>
          </cell>
        </row>
        <row r="10">
          <cell r="B10"/>
          <cell r="C10"/>
          <cell r="D10"/>
          <cell r="E10" t="str">
            <v>AOA</v>
          </cell>
          <cell r="G10"/>
          <cell r="J10"/>
          <cell r="K10" t="str">
            <v>YE Jun</v>
          </cell>
          <cell r="L10"/>
          <cell r="M10"/>
          <cell r="N10"/>
          <cell r="P10" t="str">
            <v>Custom Worktag 07</v>
          </cell>
          <cell r="T10"/>
          <cell r="U10"/>
          <cell r="V10" t="str">
            <v>Customer Grid Access</v>
          </cell>
          <cell r="AC10" t="str">
            <v>JST</v>
          </cell>
          <cell r="AE10" t="str">
            <v>Azerbaijani</v>
          </cell>
          <cell r="AF10" t="str">
            <v>Arabic (Saudi Arabia) - ar_SA</v>
          </cell>
        </row>
        <row r="11">
          <cell r="B11"/>
          <cell r="C11"/>
          <cell r="D11"/>
          <cell r="E11" t="str">
            <v>ARS</v>
          </cell>
          <cell r="G11"/>
          <cell r="J11"/>
          <cell r="K11" t="str">
            <v>YE May</v>
          </cell>
          <cell r="L11"/>
          <cell r="M11"/>
          <cell r="N11"/>
          <cell r="P11"/>
          <cell r="T11"/>
          <cell r="U11"/>
          <cell r="V11" t="str">
            <v>Engineering, Project Management &amp; Technology</v>
          </cell>
          <cell r="AC11" t="str">
            <v>Australia/Adelaide</v>
          </cell>
          <cell r="AE11" t="str">
            <v>Basque</v>
          </cell>
          <cell r="AF11" t="str">
            <v>Arabic (Tunisia) - ar_TN</v>
          </cell>
        </row>
        <row r="12">
          <cell r="B12"/>
          <cell r="C12"/>
          <cell r="D12"/>
          <cell r="E12" t="str">
            <v>AUD</v>
          </cell>
          <cell r="G12"/>
          <cell r="J12"/>
          <cell r="K12" t="str">
            <v>YE Apr</v>
          </cell>
          <cell r="L12"/>
          <cell r="M12"/>
          <cell r="N12"/>
          <cell r="P12"/>
          <cell r="T12"/>
          <cell r="U12"/>
          <cell r="V12" t="str">
            <v xml:space="preserve">Enterprise Risk Management &amp; Compliance </v>
          </cell>
          <cell r="AC12" t="str">
            <v>Australia/Darwin</v>
          </cell>
          <cell r="AE12" t="str">
            <v>Belarusian</v>
          </cell>
          <cell r="AF12" t="str">
            <v>Arabic (United Arab Emirates) - ar_AE</v>
          </cell>
        </row>
        <row r="13">
          <cell r="B13"/>
          <cell r="C13"/>
          <cell r="D13"/>
          <cell r="E13" t="str">
            <v>AWG</v>
          </cell>
          <cell r="G13"/>
          <cell r="J13"/>
          <cell r="K13" t="str">
            <v>YE Mar</v>
          </cell>
          <cell r="L13"/>
          <cell r="M13"/>
          <cell r="N13"/>
          <cell r="P13"/>
          <cell r="T13"/>
          <cell r="U13"/>
          <cell r="V13" t="str">
            <v>Executive Office</v>
          </cell>
          <cell r="AC13" t="str">
            <v>Australia/Brisbane</v>
          </cell>
          <cell r="AE13" t="str">
            <v>Bengali</v>
          </cell>
          <cell r="AF13" t="str">
            <v>Bahasa Indonesia (Indonesia) - in_ID</v>
          </cell>
        </row>
        <row r="14">
          <cell r="B14"/>
          <cell r="C14"/>
          <cell r="D14"/>
          <cell r="E14" t="str">
            <v>AZN</v>
          </cell>
          <cell r="G14"/>
          <cell r="J14"/>
          <cell r="K14" t="str">
            <v>YE Feb</v>
          </cell>
          <cell r="L14"/>
          <cell r="M14"/>
          <cell r="N14"/>
          <cell r="P14"/>
          <cell r="T14"/>
          <cell r="U14"/>
          <cell r="V14" t="str">
            <v>External Compliance Monitoring</v>
          </cell>
          <cell r="AC14" t="str">
            <v>Australia/Hobart</v>
          </cell>
          <cell r="AE14" t="str">
            <v>Bosnian</v>
          </cell>
          <cell r="AF14" t="str">
            <v>Bahasa Indonesian New (Indonesia) - id_ID</v>
          </cell>
        </row>
        <row r="15">
          <cell r="B15"/>
          <cell r="C15"/>
          <cell r="D15"/>
          <cell r="E15" t="str">
            <v>BAM</v>
          </cell>
          <cell r="G15"/>
          <cell r="J15"/>
          <cell r="K15" t="str">
            <v>YE Jan</v>
          </cell>
          <cell r="L15"/>
          <cell r="M15"/>
          <cell r="N15"/>
          <cell r="P15"/>
          <cell r="T15"/>
          <cell r="U15"/>
          <cell r="V15" t="str">
            <v>Forecasting &amp; Analytics</v>
          </cell>
          <cell r="AC15" t="str">
            <v>Australia/Sydney</v>
          </cell>
          <cell r="AE15" t="str">
            <v>Bulgarian</v>
          </cell>
          <cell r="AF15" t="str">
            <v>Bahasa Melayu (Malaysia) - ms_MY</v>
          </cell>
        </row>
        <row r="16">
          <cell r="B16"/>
          <cell r="C16"/>
          <cell r="D16"/>
          <cell r="E16" t="str">
            <v>BBD</v>
          </cell>
          <cell r="G16"/>
          <cell r="J16"/>
          <cell r="K16" t="str">
            <v>NonStandard</v>
          </cell>
          <cell r="L16"/>
          <cell r="M16"/>
          <cell r="N16"/>
          <cell r="P16"/>
          <cell r="T16"/>
          <cell r="U16"/>
          <cell r="V16" t="str">
            <v>Grid &amp; Market Operations</v>
          </cell>
          <cell r="AC16" t="str">
            <v>Pacific/Guam</v>
          </cell>
          <cell r="AE16" t="str">
            <v>Burmese</v>
          </cell>
          <cell r="AF16" t="str">
            <v>Čeština (Česká republika) - cs_CZ</v>
          </cell>
        </row>
        <row r="17">
          <cell r="B17"/>
          <cell r="C17"/>
          <cell r="D17"/>
          <cell r="E17" t="str">
            <v>BDT</v>
          </cell>
          <cell r="G17"/>
          <cell r="J17"/>
          <cell r="K17"/>
          <cell r="L17"/>
          <cell r="M17"/>
          <cell r="N17"/>
          <cell r="P17"/>
          <cell r="T17"/>
          <cell r="U17"/>
          <cell r="V17" t="str">
            <v>Grid Planning &amp; Operations Engineering</v>
          </cell>
          <cell r="AC17" t="str">
            <v>Etc/GMT-11</v>
          </cell>
          <cell r="AE17" t="str">
            <v>Catalan</v>
          </cell>
          <cell r="AF17" t="str">
            <v>Dansk (Danmark) - da_DK</v>
          </cell>
        </row>
        <row r="18">
          <cell r="B18"/>
          <cell r="C18"/>
          <cell r="D18"/>
          <cell r="E18" t="str">
            <v>BGN</v>
          </cell>
          <cell r="G18"/>
          <cell r="J18"/>
          <cell r="K18"/>
          <cell r="L18"/>
          <cell r="M18"/>
          <cell r="N18"/>
          <cell r="P18"/>
          <cell r="T18"/>
          <cell r="U18"/>
          <cell r="V18" t="str">
            <v>Information &amp; Governance Services</v>
          </cell>
          <cell r="AC18" t="str">
            <v>Pacific/Guadalcanal</v>
          </cell>
          <cell r="AE18" t="str">
            <v>Chinese</v>
          </cell>
          <cell r="AF18" t="str">
            <v>Deutsch (Belgien) - de_BE</v>
          </cell>
        </row>
        <row r="19">
          <cell r="B19"/>
          <cell r="C19"/>
          <cell r="D19"/>
          <cell r="E19" t="str">
            <v>BHD</v>
          </cell>
          <cell r="G19"/>
          <cell r="J19"/>
          <cell r="K19"/>
          <cell r="L19"/>
          <cell r="M19"/>
          <cell r="N19"/>
          <cell r="P19"/>
          <cell r="T19"/>
          <cell r="U19"/>
          <cell r="V19" t="str">
            <v>Infrastructure &amp; Operations</v>
          </cell>
          <cell r="AC19" t="str">
            <v>Pacific/Auckland</v>
          </cell>
          <cell r="AE19" t="str">
            <v>Croatian</v>
          </cell>
          <cell r="AF19" t="str">
            <v>Deutsch (Deutschland) - de_DE</v>
          </cell>
        </row>
        <row r="20">
          <cell r="B20"/>
          <cell r="C20"/>
          <cell r="D20"/>
          <cell r="E20" t="str">
            <v>BIF</v>
          </cell>
          <cell r="G20"/>
          <cell r="J20"/>
          <cell r="K20"/>
          <cell r="L20"/>
          <cell r="M20"/>
          <cell r="N20"/>
          <cell r="P20"/>
          <cell r="T20"/>
          <cell r="U20"/>
          <cell r="V20" t="str">
            <v>In-Training &amp; Co-op Positions</v>
          </cell>
          <cell r="AC20" t="str">
            <v>Pacific/Fiji</v>
          </cell>
          <cell r="AE20" t="str">
            <v>Czech</v>
          </cell>
          <cell r="AF20" t="str">
            <v>Deutsch (Luxemburg) - de_LU</v>
          </cell>
        </row>
        <row r="21">
          <cell r="B21"/>
          <cell r="C21"/>
          <cell r="D21"/>
          <cell r="E21" t="str">
            <v>BMD</v>
          </cell>
          <cell r="G21"/>
          <cell r="J21"/>
          <cell r="K21"/>
          <cell r="L21"/>
          <cell r="M21"/>
          <cell r="N21"/>
          <cell r="P21"/>
          <cell r="T21"/>
          <cell r="U21"/>
          <cell r="V21" t="str">
            <v>Knowledge Management</v>
          </cell>
          <cell r="AC21" t="str">
            <v>Asia/Manila</v>
          </cell>
          <cell r="AE21" t="str">
            <v>Danish</v>
          </cell>
          <cell r="AF21" t="str">
            <v>Deutsch (Österreich) - de_AT</v>
          </cell>
        </row>
        <row r="22">
          <cell r="B22"/>
          <cell r="C22"/>
          <cell r="D22"/>
          <cell r="E22" t="str">
            <v>BND</v>
          </cell>
          <cell r="G22"/>
          <cell r="J22"/>
          <cell r="K22"/>
          <cell r="L22"/>
          <cell r="M22"/>
          <cell r="N22"/>
          <cell r="P22"/>
          <cell r="T22"/>
          <cell r="U22"/>
          <cell r="V22" t="str">
            <v>Legal &amp; Regulatory Affairs</v>
          </cell>
          <cell r="AC22" t="str">
            <v>Asia/Hong_Kong</v>
          </cell>
          <cell r="AE22" t="str">
            <v>Dutch</v>
          </cell>
          <cell r="AF22" t="str">
            <v>Deutsch (Schweiz) - de_CH</v>
          </cell>
        </row>
        <row r="23">
          <cell r="B23"/>
          <cell r="C23"/>
          <cell r="D23"/>
          <cell r="E23" t="str">
            <v>BOB</v>
          </cell>
          <cell r="G23"/>
          <cell r="J23"/>
          <cell r="K23"/>
          <cell r="L23"/>
          <cell r="M23"/>
          <cell r="N23"/>
          <cell r="P23"/>
          <cell r="T23"/>
          <cell r="U23"/>
          <cell r="V23" t="str">
            <v>Markets &amp; Tariff</v>
          </cell>
          <cell r="AC23" t="str">
            <v>Asia/Ho_Chi_Minh</v>
          </cell>
          <cell r="AE23" t="str">
            <v>Estonian</v>
          </cell>
          <cell r="AF23" t="str">
            <v>Development - en_US_dev</v>
          </cell>
        </row>
        <row r="24">
          <cell r="B24"/>
          <cell r="C24"/>
          <cell r="D24"/>
          <cell r="E24" t="str">
            <v>BRL</v>
          </cell>
          <cell r="G24"/>
          <cell r="J24"/>
          <cell r="K24"/>
          <cell r="L24"/>
          <cell r="M24"/>
          <cell r="N24"/>
          <cell r="P24"/>
          <cell r="T24"/>
          <cell r="U24"/>
          <cell r="V24" t="str">
            <v>Operations Systems</v>
          </cell>
          <cell r="AC24" t="str">
            <v>Asia/Jakarta</v>
          </cell>
          <cell r="AE24" t="str">
            <v>Finnish</v>
          </cell>
          <cell r="AF24" t="str">
            <v>Eesti (Eesti) - et_EE</v>
          </cell>
        </row>
        <row r="25">
          <cell r="B25"/>
          <cell r="C25"/>
          <cell r="D25"/>
          <cell r="E25" t="str">
            <v>BSD</v>
          </cell>
          <cell r="G25"/>
          <cell r="J25"/>
          <cell r="K25"/>
          <cell r="L25"/>
          <cell r="M25"/>
          <cell r="N25"/>
          <cell r="P25"/>
          <cell r="T25"/>
          <cell r="U25"/>
          <cell r="V25" t="str">
            <v>Other Industry</v>
          </cell>
          <cell r="AC25" t="str">
            <v>Asia/Dubai</v>
          </cell>
          <cell r="AE25" t="str">
            <v>French</v>
          </cell>
          <cell r="AF25" t="str">
            <v>English (Australia) - en_AU</v>
          </cell>
        </row>
        <row r="26">
          <cell r="B26"/>
          <cell r="C26"/>
          <cell r="D26"/>
          <cell r="E26" t="str">
            <v>BTN</v>
          </cell>
          <cell r="G26"/>
          <cell r="J26"/>
          <cell r="K26"/>
          <cell r="L26"/>
          <cell r="M26"/>
          <cell r="N26"/>
          <cell r="P26"/>
          <cell r="T26"/>
          <cell r="U26"/>
          <cell r="V26" t="str">
            <v>People &amp; Culture and Customer Experience</v>
          </cell>
          <cell r="AC26" t="str">
            <v>Africa/Harare</v>
          </cell>
          <cell r="AE26" t="str">
            <v>Georgian</v>
          </cell>
          <cell r="AF26" t="str">
            <v>English (Canada) - en_CA</v>
          </cell>
        </row>
        <row r="27">
          <cell r="B27"/>
          <cell r="C27"/>
          <cell r="D27"/>
          <cell r="E27" t="str">
            <v>BWP</v>
          </cell>
          <cell r="G27"/>
          <cell r="J27"/>
          <cell r="K27"/>
          <cell r="L27"/>
          <cell r="M27"/>
          <cell r="N27"/>
          <cell r="P27"/>
          <cell r="T27"/>
          <cell r="U27"/>
          <cell r="V27" t="str">
            <v>Rent and Facilities</v>
          </cell>
          <cell r="AC27" t="str">
            <v>Africa/Lagos</v>
          </cell>
          <cell r="AE27" t="str">
            <v>German</v>
          </cell>
          <cell r="AF27" t="str">
            <v>English (India) - en_IN</v>
          </cell>
        </row>
        <row r="28">
          <cell r="B28"/>
          <cell r="C28"/>
          <cell r="D28"/>
          <cell r="E28" t="str">
            <v>BYR</v>
          </cell>
          <cell r="G28"/>
          <cell r="J28"/>
          <cell r="K28"/>
          <cell r="L28"/>
          <cell r="M28"/>
          <cell r="N28"/>
          <cell r="P28"/>
          <cell r="T28"/>
          <cell r="U28"/>
          <cell r="V28" t="str">
            <v>Security &amp; Governance</v>
          </cell>
          <cell r="AC28" t="str">
            <v>Asia/Seoul</v>
          </cell>
          <cell r="AE28" t="str">
            <v>Greek</v>
          </cell>
          <cell r="AF28" t="str">
            <v>English (Ireland) - en_IE</v>
          </cell>
        </row>
        <row r="29">
          <cell r="B29"/>
          <cell r="C29"/>
          <cell r="D29"/>
          <cell r="E29" t="str">
            <v>BZD</v>
          </cell>
          <cell r="G29"/>
          <cell r="J29"/>
          <cell r="K29"/>
          <cell r="L29"/>
          <cell r="M29"/>
          <cell r="N29"/>
          <cell r="P29"/>
          <cell r="T29"/>
          <cell r="U29"/>
          <cell r="V29" t="str">
            <v xml:space="preserve">Settlement, Credit &amp; Business Planning </v>
          </cell>
          <cell r="AC29" t="str">
            <v>ACT</v>
          </cell>
          <cell r="AE29" t="str">
            <v>Gujarati</v>
          </cell>
          <cell r="AF29" t="str">
            <v>English (Neutral) - en</v>
          </cell>
        </row>
        <row r="30">
          <cell r="B30"/>
          <cell r="C30"/>
          <cell r="D30"/>
          <cell r="E30" t="str">
            <v>CAD</v>
          </cell>
          <cell r="G30"/>
          <cell r="J30"/>
          <cell r="K30"/>
          <cell r="L30"/>
          <cell r="M30"/>
          <cell r="N30"/>
          <cell r="P30"/>
          <cell r="T30"/>
          <cell r="U30"/>
          <cell r="V30" t="str">
            <v xml:space="preserve">Strategy &amp; Corporate Services </v>
          </cell>
          <cell r="AC30" t="str">
            <v>AET</v>
          </cell>
          <cell r="AE30" t="str">
            <v>Haitian</v>
          </cell>
          <cell r="AF30" t="str">
            <v>English (New Zealand) - en_NZ</v>
          </cell>
        </row>
        <row r="31">
          <cell r="B31"/>
          <cell r="C31"/>
          <cell r="D31"/>
          <cell r="E31" t="str">
            <v>CDF</v>
          </cell>
          <cell r="G31"/>
          <cell r="J31"/>
          <cell r="K31"/>
          <cell r="L31"/>
          <cell r="M31"/>
          <cell r="N31"/>
          <cell r="P31"/>
          <cell r="T31"/>
          <cell r="U31"/>
          <cell r="V31" t="str">
            <v>Transmission</v>
          </cell>
          <cell r="AC31" t="str">
            <v>AGT</v>
          </cell>
          <cell r="AE31" t="str">
            <v>Hausa</v>
          </cell>
          <cell r="AF31" t="str">
            <v>English (Philippines) - en_PH</v>
          </cell>
        </row>
        <row r="32">
          <cell r="B32"/>
          <cell r="C32"/>
          <cell r="D32"/>
          <cell r="E32" t="str">
            <v>CHF</v>
          </cell>
          <cell r="G32"/>
          <cell r="J32"/>
          <cell r="K32"/>
          <cell r="L32"/>
          <cell r="M32"/>
          <cell r="N32"/>
          <cell r="P32"/>
          <cell r="T32"/>
          <cell r="U32"/>
          <cell r="V32"/>
          <cell r="AC32" t="str">
            <v>ART</v>
          </cell>
          <cell r="AE32" t="str">
            <v>Hebrew</v>
          </cell>
          <cell r="AF32" t="str">
            <v>English (Singapore) - en_SG</v>
          </cell>
        </row>
        <row r="33">
          <cell r="B33"/>
          <cell r="C33"/>
          <cell r="D33"/>
          <cell r="E33" t="str">
            <v>CLP</v>
          </cell>
          <cell r="G33"/>
          <cell r="J33"/>
          <cell r="K33"/>
          <cell r="L33"/>
          <cell r="M33"/>
          <cell r="N33"/>
          <cell r="P33"/>
          <cell r="T33"/>
          <cell r="U33"/>
          <cell r="V33"/>
          <cell r="AC33" t="str">
            <v>AST</v>
          </cell>
          <cell r="AE33" t="str">
            <v>Hindi</v>
          </cell>
          <cell r="AF33" t="str">
            <v>English (South Africa) - en_ZA</v>
          </cell>
        </row>
        <row r="34">
          <cell r="B34"/>
          <cell r="C34"/>
          <cell r="D34"/>
          <cell r="E34" t="str">
            <v>CNY</v>
          </cell>
          <cell r="G34"/>
          <cell r="J34"/>
          <cell r="K34"/>
          <cell r="L34"/>
          <cell r="M34"/>
          <cell r="N34"/>
          <cell r="P34"/>
          <cell r="T34"/>
          <cell r="U34"/>
          <cell r="V34"/>
          <cell r="AC34" t="str">
            <v>Africa/Abidjan</v>
          </cell>
          <cell r="AE34" t="str">
            <v>Hungarian</v>
          </cell>
          <cell r="AF34" t="str">
            <v>English (United Kingdom) - en_GB</v>
          </cell>
        </row>
        <row r="35">
          <cell r="B35"/>
          <cell r="C35"/>
          <cell r="D35"/>
          <cell r="E35" t="str">
            <v>COP</v>
          </cell>
          <cell r="G35"/>
          <cell r="J35"/>
          <cell r="K35"/>
          <cell r="L35"/>
          <cell r="M35"/>
          <cell r="N35"/>
          <cell r="P35"/>
          <cell r="T35"/>
          <cell r="U35"/>
          <cell r="V35"/>
          <cell r="AC35" t="str">
            <v>Africa/Accra</v>
          </cell>
          <cell r="AE35" t="str">
            <v>Icelandic</v>
          </cell>
          <cell r="AF35" t="str">
            <v>Español (Argentina) - es_AR</v>
          </cell>
        </row>
        <row r="36">
          <cell r="B36"/>
          <cell r="C36"/>
          <cell r="D36"/>
          <cell r="E36" t="str">
            <v>CRC</v>
          </cell>
          <cell r="G36"/>
          <cell r="J36"/>
          <cell r="K36"/>
          <cell r="L36"/>
          <cell r="M36"/>
          <cell r="N36"/>
          <cell r="P36"/>
          <cell r="T36"/>
          <cell r="U36"/>
          <cell r="V36"/>
          <cell r="AC36" t="str">
            <v>Africa/Addis_Ababa</v>
          </cell>
          <cell r="AE36" t="str">
            <v>Indonesian</v>
          </cell>
          <cell r="AF36" t="str">
            <v>Español (Chile) - es_CL</v>
          </cell>
        </row>
        <row r="37">
          <cell r="B37"/>
          <cell r="C37"/>
          <cell r="D37"/>
          <cell r="E37" t="str">
            <v>CUP</v>
          </cell>
          <cell r="G37"/>
          <cell r="J37"/>
          <cell r="K37"/>
          <cell r="L37"/>
          <cell r="M37"/>
          <cell r="N37"/>
          <cell r="P37"/>
          <cell r="T37"/>
          <cell r="U37"/>
          <cell r="V37"/>
          <cell r="AC37" t="str">
            <v>Africa/Algiers</v>
          </cell>
          <cell r="AE37" t="str">
            <v>Irish</v>
          </cell>
          <cell r="AF37" t="str">
            <v>Español (Colombia) - es_CO</v>
          </cell>
        </row>
        <row r="38">
          <cell r="B38"/>
          <cell r="C38"/>
          <cell r="D38"/>
          <cell r="E38" t="str">
            <v>CVE</v>
          </cell>
          <cell r="G38"/>
          <cell r="J38"/>
          <cell r="K38"/>
          <cell r="L38"/>
          <cell r="M38"/>
          <cell r="N38"/>
          <cell r="P38"/>
          <cell r="T38"/>
          <cell r="U38"/>
          <cell r="V38"/>
          <cell r="AC38" t="str">
            <v>Africa/Asmara</v>
          </cell>
          <cell r="AE38" t="str">
            <v>Italian</v>
          </cell>
          <cell r="AF38" t="str">
            <v>Español (Costa Rica) - es_CR</v>
          </cell>
        </row>
        <row r="39">
          <cell r="B39"/>
          <cell r="C39"/>
          <cell r="D39"/>
          <cell r="E39" t="str">
            <v>CZK</v>
          </cell>
          <cell r="G39"/>
          <cell r="J39"/>
          <cell r="K39"/>
          <cell r="L39"/>
          <cell r="M39"/>
          <cell r="N39"/>
          <cell r="P39"/>
          <cell r="T39"/>
          <cell r="U39"/>
          <cell r="V39"/>
          <cell r="AC39" t="str">
            <v>Africa/Asmera</v>
          </cell>
          <cell r="AE39" t="str">
            <v>Japanese</v>
          </cell>
          <cell r="AF39" t="str">
            <v>Español (Ecuador) - es_EC</v>
          </cell>
        </row>
        <row r="40">
          <cell r="B40"/>
          <cell r="C40"/>
          <cell r="D40"/>
          <cell r="E40" t="str">
            <v>DJF</v>
          </cell>
          <cell r="G40"/>
          <cell r="J40"/>
          <cell r="K40"/>
          <cell r="L40"/>
          <cell r="M40"/>
          <cell r="N40"/>
          <cell r="P40"/>
          <cell r="T40"/>
          <cell r="U40"/>
          <cell r="V40"/>
          <cell r="AC40" t="str">
            <v>Africa/Bamako</v>
          </cell>
          <cell r="AE40" t="str">
            <v>Kannada</v>
          </cell>
          <cell r="AF40" t="str">
            <v>Español (El Salvador) - es_SV</v>
          </cell>
        </row>
        <row r="41">
          <cell r="B41"/>
          <cell r="C41"/>
          <cell r="D41"/>
          <cell r="E41" t="str">
            <v>DKK</v>
          </cell>
          <cell r="G41"/>
          <cell r="J41"/>
          <cell r="K41"/>
          <cell r="L41"/>
          <cell r="M41"/>
          <cell r="N41"/>
          <cell r="P41"/>
          <cell r="T41"/>
          <cell r="U41"/>
          <cell r="V41"/>
          <cell r="AC41" t="str">
            <v>Africa/Bangui</v>
          </cell>
          <cell r="AE41" t="str">
            <v>Kazakh</v>
          </cell>
          <cell r="AF41" t="str">
            <v>Español (España) - es_ES</v>
          </cell>
        </row>
        <row r="42">
          <cell r="B42"/>
          <cell r="C42"/>
          <cell r="D42"/>
          <cell r="E42" t="str">
            <v>DOP</v>
          </cell>
          <cell r="G42"/>
          <cell r="J42"/>
          <cell r="K42"/>
          <cell r="L42"/>
          <cell r="M42"/>
          <cell r="N42"/>
          <cell r="P42"/>
          <cell r="T42"/>
          <cell r="U42"/>
          <cell r="V42"/>
          <cell r="AC42" t="str">
            <v>Africa/Banjul</v>
          </cell>
          <cell r="AE42" t="str">
            <v>Khmer</v>
          </cell>
          <cell r="AF42" t="str">
            <v>Español (Estados Unidos) - es_US</v>
          </cell>
        </row>
        <row r="43">
          <cell r="B43"/>
          <cell r="C43"/>
          <cell r="D43"/>
          <cell r="E43" t="str">
            <v>DZD</v>
          </cell>
          <cell r="G43"/>
          <cell r="J43"/>
          <cell r="K43"/>
          <cell r="L43"/>
          <cell r="M43"/>
          <cell r="N43"/>
          <cell r="P43"/>
          <cell r="T43"/>
          <cell r="U43"/>
          <cell r="V43"/>
          <cell r="AC43" t="str">
            <v>Africa/Bissau</v>
          </cell>
          <cell r="AE43" t="str">
            <v>Korean</v>
          </cell>
          <cell r="AF43" t="str">
            <v>Español (Guatemala) - es_GT</v>
          </cell>
        </row>
        <row r="44">
          <cell r="B44"/>
          <cell r="C44"/>
          <cell r="D44"/>
          <cell r="E44" t="str">
            <v>EGP</v>
          </cell>
          <cell r="G44"/>
          <cell r="J44"/>
          <cell r="K44"/>
          <cell r="L44"/>
          <cell r="M44"/>
          <cell r="N44"/>
          <cell r="P44"/>
          <cell r="T44"/>
          <cell r="U44"/>
          <cell r="V44"/>
          <cell r="AC44" t="str">
            <v>Africa/Blantyre</v>
          </cell>
          <cell r="AE44" t="str">
            <v>Kyrgyz</v>
          </cell>
          <cell r="AF44" t="str">
            <v>Español (Honduras) - es_HN</v>
          </cell>
        </row>
        <row r="45">
          <cell r="B45"/>
          <cell r="C45"/>
          <cell r="D45"/>
          <cell r="E45" t="str">
            <v>ERN</v>
          </cell>
          <cell r="G45"/>
          <cell r="J45"/>
          <cell r="K45"/>
          <cell r="L45"/>
          <cell r="M45"/>
          <cell r="N45"/>
          <cell r="P45"/>
          <cell r="T45"/>
          <cell r="U45"/>
          <cell r="V45"/>
          <cell r="AC45" t="str">
            <v>Africa/Brazzaville</v>
          </cell>
          <cell r="AE45" t="str">
            <v>Lao</v>
          </cell>
          <cell r="AF45" t="str">
            <v>Español (México) - es_MX</v>
          </cell>
        </row>
        <row r="46">
          <cell r="B46"/>
          <cell r="C46"/>
          <cell r="D46"/>
          <cell r="E46" t="str">
            <v>ETB</v>
          </cell>
          <cell r="G46"/>
          <cell r="J46"/>
          <cell r="K46"/>
          <cell r="L46"/>
          <cell r="M46"/>
          <cell r="N46"/>
          <cell r="P46"/>
          <cell r="T46"/>
          <cell r="U46"/>
          <cell r="V46"/>
          <cell r="AC46" t="str">
            <v>Africa/Bujumbura</v>
          </cell>
          <cell r="AE46" t="str">
            <v>Latin</v>
          </cell>
          <cell r="AF46" t="str">
            <v>Español (Nicaragua) - es_NI</v>
          </cell>
        </row>
        <row r="47">
          <cell r="B47"/>
          <cell r="C47"/>
          <cell r="D47"/>
          <cell r="E47" t="str">
            <v>EUR</v>
          </cell>
          <cell r="G47"/>
          <cell r="J47"/>
          <cell r="K47"/>
          <cell r="L47"/>
          <cell r="M47"/>
          <cell r="N47"/>
          <cell r="P47"/>
          <cell r="T47"/>
          <cell r="U47"/>
          <cell r="V47"/>
          <cell r="AC47" t="str">
            <v>Africa/Cairo</v>
          </cell>
          <cell r="AE47" t="str">
            <v>Latvian</v>
          </cell>
          <cell r="AF47" t="str">
            <v>Español (Panamá) - es_PA</v>
          </cell>
        </row>
        <row r="48">
          <cell r="B48"/>
          <cell r="C48"/>
          <cell r="D48"/>
          <cell r="E48" t="str">
            <v>FJD</v>
          </cell>
          <cell r="G48"/>
          <cell r="J48"/>
          <cell r="K48"/>
          <cell r="L48"/>
          <cell r="M48"/>
          <cell r="N48"/>
          <cell r="P48"/>
          <cell r="T48"/>
          <cell r="U48"/>
          <cell r="V48"/>
          <cell r="AC48" t="str">
            <v>Africa/Ceuta</v>
          </cell>
          <cell r="AE48" t="str">
            <v>Lithuanian</v>
          </cell>
          <cell r="AF48" t="str">
            <v>Español (Paraguay) - es_PY</v>
          </cell>
        </row>
        <row r="49">
          <cell r="B49"/>
          <cell r="C49"/>
          <cell r="D49"/>
          <cell r="E49" t="str">
            <v>GBP</v>
          </cell>
          <cell r="G49"/>
          <cell r="J49"/>
          <cell r="K49"/>
          <cell r="L49"/>
          <cell r="M49"/>
          <cell r="N49"/>
          <cell r="P49"/>
          <cell r="T49"/>
          <cell r="U49"/>
          <cell r="V49"/>
          <cell r="AC49" t="str">
            <v>Africa/Conakry</v>
          </cell>
          <cell r="AE49" t="str">
            <v>Macedonian</v>
          </cell>
          <cell r="AF49" t="str">
            <v>Español (Perú) - es_PE</v>
          </cell>
        </row>
        <row r="50">
          <cell r="B50"/>
          <cell r="C50"/>
          <cell r="D50"/>
          <cell r="E50" t="str">
            <v>GEL</v>
          </cell>
          <cell r="G50"/>
          <cell r="J50"/>
          <cell r="K50"/>
          <cell r="L50"/>
          <cell r="M50"/>
          <cell r="N50"/>
          <cell r="P50"/>
          <cell r="T50"/>
          <cell r="U50"/>
          <cell r="V50"/>
          <cell r="AC50" t="str">
            <v>Africa/Dakar</v>
          </cell>
          <cell r="AE50" t="str">
            <v>Malay</v>
          </cell>
          <cell r="AF50" t="str">
            <v>Español (Puerto Rico) - es_PR</v>
          </cell>
        </row>
        <row r="51">
          <cell r="B51"/>
          <cell r="C51"/>
          <cell r="D51"/>
          <cell r="E51" t="str">
            <v>GHS</v>
          </cell>
          <cell r="G51"/>
          <cell r="J51"/>
          <cell r="K51"/>
          <cell r="L51"/>
          <cell r="M51"/>
          <cell r="N51"/>
          <cell r="P51"/>
          <cell r="T51"/>
          <cell r="U51"/>
          <cell r="V51"/>
          <cell r="AC51" t="str">
            <v>Africa/Dar_es_Salaam</v>
          </cell>
          <cell r="AE51" t="str">
            <v>Malayalam</v>
          </cell>
          <cell r="AF51" t="str">
            <v>Español (República Dominicana) - es_DO</v>
          </cell>
        </row>
        <row r="52">
          <cell r="B52"/>
          <cell r="C52"/>
          <cell r="D52"/>
          <cell r="E52" t="str">
            <v>GMD</v>
          </cell>
          <cell r="G52"/>
          <cell r="J52"/>
          <cell r="K52"/>
          <cell r="L52"/>
          <cell r="M52"/>
          <cell r="N52"/>
          <cell r="P52"/>
          <cell r="T52"/>
          <cell r="U52"/>
          <cell r="V52"/>
          <cell r="AC52" t="str">
            <v>Africa/Djibouti</v>
          </cell>
          <cell r="AE52" t="str">
            <v>Marathi</v>
          </cell>
          <cell r="AF52" t="str">
            <v>Español (Uruguay) - es_UY</v>
          </cell>
        </row>
        <row r="53">
          <cell r="B53"/>
          <cell r="C53"/>
          <cell r="D53"/>
          <cell r="E53" t="str">
            <v>GNF</v>
          </cell>
          <cell r="G53"/>
          <cell r="J53"/>
          <cell r="K53"/>
          <cell r="L53"/>
          <cell r="M53"/>
          <cell r="N53"/>
          <cell r="P53"/>
          <cell r="T53"/>
          <cell r="U53"/>
          <cell r="V53"/>
          <cell r="AC53" t="str">
            <v>Africa/Douala</v>
          </cell>
          <cell r="AE53" t="str">
            <v>Mongolian</v>
          </cell>
          <cell r="AF53" t="str">
            <v>Español (Venezuela) - es_VE</v>
          </cell>
        </row>
        <row r="54">
          <cell r="B54"/>
          <cell r="C54"/>
          <cell r="D54"/>
          <cell r="E54" t="str">
            <v>GTQ</v>
          </cell>
          <cell r="G54"/>
          <cell r="J54"/>
          <cell r="K54"/>
          <cell r="L54"/>
          <cell r="M54"/>
          <cell r="N54"/>
          <cell r="P54"/>
          <cell r="T54"/>
          <cell r="U54"/>
          <cell r="V54"/>
          <cell r="AC54" t="str">
            <v>Africa/El_Aaiun</v>
          </cell>
          <cell r="AE54" t="str">
            <v>Nepali</v>
          </cell>
          <cell r="AF54" t="str">
            <v>Français (Belgique) - fr_BE</v>
          </cell>
        </row>
        <row r="55">
          <cell r="B55"/>
          <cell r="C55"/>
          <cell r="D55"/>
          <cell r="E55" t="str">
            <v>GYD</v>
          </cell>
          <cell r="G55"/>
          <cell r="J55"/>
          <cell r="K55"/>
          <cell r="L55"/>
          <cell r="M55"/>
          <cell r="N55"/>
          <cell r="P55"/>
          <cell r="T55"/>
          <cell r="U55"/>
          <cell r="V55"/>
          <cell r="AC55" t="str">
            <v>Africa/Freetown</v>
          </cell>
          <cell r="AE55" t="str">
            <v>Norwegian</v>
          </cell>
          <cell r="AF55" t="str">
            <v>Français (Canada) - fr_CA</v>
          </cell>
        </row>
        <row r="56">
          <cell r="B56"/>
          <cell r="C56"/>
          <cell r="D56"/>
          <cell r="E56" t="str">
            <v>HKD</v>
          </cell>
          <cell r="G56"/>
          <cell r="J56"/>
          <cell r="K56"/>
          <cell r="L56"/>
          <cell r="M56"/>
          <cell r="N56"/>
          <cell r="P56"/>
          <cell r="T56"/>
          <cell r="U56"/>
          <cell r="V56"/>
          <cell r="AC56" t="str">
            <v>Africa/Gaborone</v>
          </cell>
          <cell r="AE56" t="str">
            <v>Pashto</v>
          </cell>
          <cell r="AF56" t="str">
            <v>Français (France) - fr_FR</v>
          </cell>
        </row>
        <row r="57">
          <cell r="B57"/>
          <cell r="C57"/>
          <cell r="D57"/>
          <cell r="E57" t="str">
            <v>HNL</v>
          </cell>
          <cell r="G57"/>
          <cell r="J57"/>
          <cell r="K57"/>
          <cell r="L57"/>
          <cell r="M57"/>
          <cell r="N57"/>
          <cell r="P57"/>
          <cell r="T57"/>
          <cell r="U57"/>
          <cell r="V57"/>
          <cell r="AC57" t="str">
            <v>Africa/Juba</v>
          </cell>
          <cell r="AE57" t="str">
            <v>Persian</v>
          </cell>
          <cell r="AF57" t="str">
            <v>Français (Luxembourg) - fr_LU</v>
          </cell>
        </row>
        <row r="58">
          <cell r="B58"/>
          <cell r="C58"/>
          <cell r="D58"/>
          <cell r="E58" t="str">
            <v>HRK</v>
          </cell>
          <cell r="G58"/>
          <cell r="J58"/>
          <cell r="K58"/>
          <cell r="L58"/>
          <cell r="M58"/>
          <cell r="N58"/>
          <cell r="P58"/>
          <cell r="T58"/>
          <cell r="U58"/>
          <cell r="V58"/>
          <cell r="AC58" t="str">
            <v>Africa/Kampala</v>
          </cell>
          <cell r="AE58" t="str">
            <v>Polish</v>
          </cell>
          <cell r="AF58" t="str">
            <v>Français (Suisse) - fr_CH</v>
          </cell>
        </row>
        <row r="59">
          <cell r="B59"/>
          <cell r="C59"/>
          <cell r="D59"/>
          <cell r="E59" t="str">
            <v>HUF</v>
          </cell>
          <cell r="G59"/>
          <cell r="J59"/>
          <cell r="K59"/>
          <cell r="L59"/>
          <cell r="M59"/>
          <cell r="N59"/>
          <cell r="P59"/>
          <cell r="T59"/>
          <cell r="U59"/>
          <cell r="V59"/>
          <cell r="AC59" t="str">
            <v>Africa/Khartoum</v>
          </cell>
          <cell r="AE59" t="str">
            <v>Portuguese</v>
          </cell>
          <cell r="AF59" t="str">
            <v>French (Neutral) - fr</v>
          </cell>
        </row>
        <row r="60">
          <cell r="B60"/>
          <cell r="C60"/>
          <cell r="D60"/>
          <cell r="E60" t="str">
            <v>IDR</v>
          </cell>
          <cell r="G60"/>
          <cell r="J60"/>
          <cell r="K60"/>
          <cell r="L60"/>
          <cell r="M60"/>
          <cell r="N60"/>
          <cell r="P60"/>
          <cell r="T60"/>
          <cell r="U60"/>
          <cell r="V60"/>
          <cell r="AC60" t="str">
            <v>Africa/Kigali</v>
          </cell>
          <cell r="AE60" t="str">
            <v>Punjabi</v>
          </cell>
          <cell r="AF60" t="str">
            <v>Hebrew (Israel) - iw_IL</v>
          </cell>
        </row>
        <row r="61">
          <cell r="B61"/>
          <cell r="C61"/>
          <cell r="D61"/>
          <cell r="E61" t="str">
            <v>ILS</v>
          </cell>
          <cell r="G61"/>
          <cell r="J61"/>
          <cell r="K61"/>
          <cell r="L61"/>
          <cell r="M61"/>
          <cell r="N61"/>
          <cell r="P61"/>
          <cell r="T61"/>
          <cell r="U61"/>
          <cell r="V61"/>
          <cell r="AC61" t="str">
            <v>Africa/Kinshasa</v>
          </cell>
          <cell r="AE61" t="str">
            <v>Quechua</v>
          </cell>
          <cell r="AF61" t="str">
            <v>Hrvatski (Republika Hrvatska) - hr_HR</v>
          </cell>
        </row>
        <row r="62">
          <cell r="B62"/>
          <cell r="C62"/>
          <cell r="D62"/>
          <cell r="E62" t="str">
            <v>INR</v>
          </cell>
          <cell r="G62"/>
          <cell r="J62"/>
          <cell r="K62"/>
          <cell r="L62"/>
          <cell r="M62"/>
          <cell r="N62"/>
          <cell r="P62"/>
          <cell r="T62"/>
          <cell r="U62"/>
          <cell r="V62"/>
          <cell r="AC62" t="str">
            <v>Africa/Libreville</v>
          </cell>
          <cell r="AE62" t="str">
            <v>Romanian</v>
          </cell>
          <cell r="AF62" t="str">
            <v>Íslenska (Ísland) - is_IS</v>
          </cell>
        </row>
        <row r="63">
          <cell r="B63"/>
          <cell r="C63"/>
          <cell r="D63"/>
          <cell r="E63" t="str">
            <v>IQD</v>
          </cell>
          <cell r="G63"/>
          <cell r="J63"/>
          <cell r="K63"/>
          <cell r="L63"/>
          <cell r="M63"/>
          <cell r="N63"/>
          <cell r="P63"/>
          <cell r="T63"/>
          <cell r="U63"/>
          <cell r="V63"/>
          <cell r="AC63" t="str">
            <v>Africa/Lome</v>
          </cell>
          <cell r="AE63" t="str">
            <v>Russian</v>
          </cell>
          <cell r="AF63" t="str">
            <v>Italiano (Italia) - it_IT</v>
          </cell>
        </row>
        <row r="64">
          <cell r="B64"/>
          <cell r="C64"/>
          <cell r="D64"/>
          <cell r="E64" t="str">
            <v>IRR</v>
          </cell>
          <cell r="G64"/>
          <cell r="J64"/>
          <cell r="K64"/>
          <cell r="L64"/>
          <cell r="M64"/>
          <cell r="N64"/>
          <cell r="P64"/>
          <cell r="T64"/>
          <cell r="U64"/>
          <cell r="V64"/>
          <cell r="AC64" t="str">
            <v>Africa/Luanda</v>
          </cell>
          <cell r="AE64" t="str">
            <v>Serbian</v>
          </cell>
          <cell r="AF64" t="str">
            <v>Italiano (Svizzera) - it_CH</v>
          </cell>
        </row>
        <row r="65">
          <cell r="B65"/>
          <cell r="C65"/>
          <cell r="D65"/>
          <cell r="E65" t="str">
            <v>ISK</v>
          </cell>
          <cell r="G65"/>
          <cell r="J65"/>
          <cell r="K65"/>
          <cell r="L65"/>
          <cell r="M65"/>
          <cell r="N65"/>
          <cell r="P65"/>
          <cell r="T65"/>
          <cell r="U65"/>
          <cell r="V65"/>
          <cell r="AC65" t="str">
            <v>Africa/Lubumbashi</v>
          </cell>
          <cell r="AE65" t="str">
            <v>Sindhi</v>
          </cell>
          <cell r="AF65" t="str">
            <v>Latviešu (Latvija) - lv_LV</v>
          </cell>
        </row>
        <row r="66">
          <cell r="B66"/>
          <cell r="C66"/>
          <cell r="D66"/>
          <cell r="E66" t="str">
            <v>JMD</v>
          </cell>
          <cell r="G66"/>
          <cell r="J66"/>
          <cell r="K66"/>
          <cell r="L66"/>
          <cell r="M66"/>
          <cell r="N66"/>
          <cell r="P66"/>
          <cell r="T66"/>
          <cell r="U66"/>
          <cell r="V66"/>
          <cell r="AC66" t="str">
            <v>Africa/Lusaka</v>
          </cell>
          <cell r="AE66" t="str">
            <v>Sinhala</v>
          </cell>
          <cell r="AF66" t="str">
            <v>Lietuvių (Lietuva) - lt_LT</v>
          </cell>
        </row>
        <row r="67">
          <cell r="B67"/>
          <cell r="C67"/>
          <cell r="D67"/>
          <cell r="E67" t="str">
            <v>JOD</v>
          </cell>
          <cell r="G67"/>
          <cell r="J67"/>
          <cell r="K67"/>
          <cell r="L67"/>
          <cell r="M67"/>
          <cell r="N67"/>
          <cell r="P67"/>
          <cell r="T67"/>
          <cell r="U67"/>
          <cell r="V67"/>
          <cell r="AC67" t="str">
            <v>Africa/Malabo</v>
          </cell>
          <cell r="AE67" t="str">
            <v>Slovak</v>
          </cell>
          <cell r="AF67" t="str">
            <v>Magyar (Magyarország) - hu_HU</v>
          </cell>
        </row>
        <row r="68">
          <cell r="B68"/>
          <cell r="C68"/>
          <cell r="D68"/>
          <cell r="E68" t="str">
            <v>JPY</v>
          </cell>
          <cell r="G68"/>
          <cell r="J68"/>
          <cell r="K68"/>
          <cell r="L68"/>
          <cell r="M68"/>
          <cell r="N68"/>
          <cell r="P68"/>
          <cell r="T68"/>
          <cell r="U68"/>
          <cell r="V68"/>
          <cell r="AC68" t="str">
            <v>Africa/Maputo</v>
          </cell>
          <cell r="AE68" t="str">
            <v>Slovene</v>
          </cell>
          <cell r="AF68" t="str">
            <v>Nederlands (België) - nl_BE</v>
          </cell>
        </row>
        <row r="69">
          <cell r="B69"/>
          <cell r="C69"/>
          <cell r="D69"/>
          <cell r="E69" t="str">
            <v>KES</v>
          </cell>
          <cell r="G69"/>
          <cell r="J69"/>
          <cell r="K69"/>
          <cell r="L69"/>
          <cell r="M69"/>
          <cell r="N69"/>
          <cell r="P69"/>
          <cell r="T69"/>
          <cell r="U69"/>
          <cell r="V69"/>
          <cell r="AC69" t="str">
            <v>Africa/Maseru</v>
          </cell>
          <cell r="AE69" t="str">
            <v>Somali</v>
          </cell>
          <cell r="AF69" t="str">
            <v>Nederlands (Nederland) - nl_NL</v>
          </cell>
        </row>
        <row r="70">
          <cell r="B70"/>
          <cell r="C70"/>
          <cell r="D70"/>
          <cell r="E70" t="str">
            <v>KGS</v>
          </cell>
          <cell r="G70"/>
          <cell r="J70"/>
          <cell r="K70"/>
          <cell r="L70"/>
          <cell r="M70"/>
          <cell r="N70"/>
          <cell r="P70"/>
          <cell r="T70"/>
          <cell r="U70"/>
          <cell r="V70"/>
          <cell r="AC70" t="str">
            <v>Africa/Mbabane</v>
          </cell>
          <cell r="AE70" t="str">
            <v>Spanish</v>
          </cell>
          <cell r="AF70" t="str">
            <v>Norsk (Norge) - no_NO</v>
          </cell>
        </row>
        <row r="71">
          <cell r="B71"/>
          <cell r="C71"/>
          <cell r="D71"/>
          <cell r="E71" t="str">
            <v>KHR</v>
          </cell>
          <cell r="G71"/>
          <cell r="J71"/>
          <cell r="K71"/>
          <cell r="L71"/>
          <cell r="M71"/>
          <cell r="N71"/>
          <cell r="P71"/>
          <cell r="T71"/>
          <cell r="U71"/>
          <cell r="V71"/>
          <cell r="AC71" t="str">
            <v>Africa/Mogadishu</v>
          </cell>
          <cell r="AE71" t="str">
            <v>Swahili</v>
          </cell>
          <cell r="AF71" t="str">
            <v>Norwegian, Bokmål (Norway) - nb_NO</v>
          </cell>
        </row>
        <row r="72">
          <cell r="B72"/>
          <cell r="C72"/>
          <cell r="D72"/>
          <cell r="E72" t="str">
            <v>KMF</v>
          </cell>
          <cell r="G72"/>
          <cell r="J72"/>
          <cell r="K72"/>
          <cell r="L72"/>
          <cell r="M72"/>
          <cell r="N72"/>
          <cell r="P72"/>
          <cell r="T72"/>
          <cell r="U72"/>
          <cell r="V72"/>
          <cell r="AC72" t="str">
            <v>Africa/Monrovia</v>
          </cell>
          <cell r="AE72" t="str">
            <v>Swedish</v>
          </cell>
          <cell r="AF72" t="str">
            <v>Norwegian, Nynorsk (Norway) - nn_NO</v>
          </cell>
        </row>
        <row r="73">
          <cell r="B73"/>
          <cell r="C73"/>
          <cell r="D73"/>
          <cell r="E73" t="str">
            <v>KPW</v>
          </cell>
          <cell r="G73"/>
          <cell r="J73"/>
          <cell r="K73"/>
          <cell r="L73"/>
          <cell r="M73"/>
          <cell r="N73"/>
          <cell r="P73"/>
          <cell r="T73"/>
          <cell r="U73"/>
          <cell r="V73"/>
          <cell r="AC73" t="str">
            <v>Africa/Ndjamena</v>
          </cell>
          <cell r="AE73" t="str">
            <v>Tagalog</v>
          </cell>
          <cell r="AF73" t="str">
            <v>Polski (Polska) - pl_PL</v>
          </cell>
        </row>
        <row r="74">
          <cell r="B74"/>
          <cell r="C74"/>
          <cell r="D74"/>
          <cell r="E74" t="str">
            <v>KRW</v>
          </cell>
          <cell r="G74"/>
          <cell r="J74"/>
          <cell r="K74"/>
          <cell r="L74"/>
          <cell r="M74"/>
          <cell r="N74"/>
          <cell r="P74"/>
          <cell r="T74"/>
          <cell r="U74"/>
          <cell r="V74"/>
          <cell r="AC74" t="str">
            <v>Africa/Niamey</v>
          </cell>
          <cell r="AE74" t="str">
            <v>Tajik</v>
          </cell>
          <cell r="AF74" t="str">
            <v>Português (Brasil) - pt_BR</v>
          </cell>
        </row>
        <row r="75">
          <cell r="B75"/>
          <cell r="C75"/>
          <cell r="D75"/>
          <cell r="E75" t="str">
            <v>KWD</v>
          </cell>
          <cell r="G75"/>
          <cell r="J75"/>
          <cell r="K75"/>
          <cell r="L75"/>
          <cell r="M75"/>
          <cell r="N75"/>
          <cell r="P75"/>
          <cell r="T75"/>
          <cell r="U75"/>
          <cell r="V75"/>
          <cell r="AC75" t="str">
            <v>Africa/Nouakchott</v>
          </cell>
          <cell r="AE75" t="str">
            <v>Tamil</v>
          </cell>
          <cell r="AF75" t="str">
            <v>Português (Portugal) - pt_PT</v>
          </cell>
        </row>
        <row r="76">
          <cell r="B76"/>
          <cell r="C76"/>
          <cell r="D76"/>
          <cell r="E76" t="str">
            <v>KYD</v>
          </cell>
          <cell r="G76"/>
          <cell r="J76"/>
          <cell r="K76"/>
          <cell r="L76"/>
          <cell r="M76"/>
          <cell r="N76"/>
          <cell r="P76"/>
          <cell r="T76"/>
          <cell r="U76"/>
          <cell r="V76"/>
          <cell r="AC76" t="str">
            <v>Africa/Ouagadougou</v>
          </cell>
          <cell r="AE76" t="str">
            <v>Telugu</v>
          </cell>
          <cell r="AF76" t="str">
            <v>Portuguese (Neutral) - pt</v>
          </cell>
        </row>
        <row r="77">
          <cell r="B77"/>
          <cell r="C77"/>
          <cell r="D77"/>
          <cell r="E77" t="str">
            <v>KZT</v>
          </cell>
          <cell r="G77"/>
          <cell r="J77"/>
          <cell r="K77"/>
          <cell r="L77"/>
          <cell r="M77"/>
          <cell r="N77"/>
          <cell r="P77"/>
          <cell r="T77"/>
          <cell r="U77"/>
          <cell r="V77"/>
          <cell r="AC77" t="str">
            <v>Africa/Porto-Novo</v>
          </cell>
          <cell r="AE77" t="str">
            <v>Thai</v>
          </cell>
          <cell r="AF77" t="str">
            <v>Română (România) - ro_RO</v>
          </cell>
        </row>
        <row r="78">
          <cell r="B78"/>
          <cell r="C78"/>
          <cell r="D78"/>
          <cell r="E78" t="str">
            <v>LAK</v>
          </cell>
          <cell r="G78"/>
          <cell r="J78"/>
          <cell r="K78"/>
          <cell r="L78"/>
          <cell r="M78"/>
          <cell r="N78"/>
          <cell r="P78"/>
          <cell r="T78"/>
          <cell r="U78"/>
          <cell r="V78"/>
          <cell r="AC78" t="str">
            <v>Africa/Sao_Tome</v>
          </cell>
          <cell r="AE78" t="str">
            <v>Tibetan</v>
          </cell>
          <cell r="AF78" t="str">
            <v>Simplified Chinese (Neutral) - zh</v>
          </cell>
        </row>
        <row r="79">
          <cell r="B79"/>
          <cell r="C79"/>
          <cell r="D79"/>
          <cell r="E79" t="str">
            <v>LBP</v>
          </cell>
          <cell r="G79"/>
          <cell r="J79"/>
          <cell r="K79"/>
          <cell r="L79"/>
          <cell r="M79"/>
          <cell r="N79"/>
          <cell r="P79"/>
          <cell r="T79"/>
          <cell r="U79"/>
          <cell r="V79"/>
          <cell r="AC79" t="str">
            <v>Africa/Timbuktu</v>
          </cell>
          <cell r="AE79" t="str">
            <v>Turkish</v>
          </cell>
          <cell r="AF79" t="str">
            <v>Slovenčina (Slovenská republika) - sk_SK</v>
          </cell>
        </row>
        <row r="80">
          <cell r="B80"/>
          <cell r="C80"/>
          <cell r="D80"/>
          <cell r="E80" t="str">
            <v>LKR</v>
          </cell>
          <cell r="G80"/>
          <cell r="J80"/>
          <cell r="K80"/>
          <cell r="L80"/>
          <cell r="M80"/>
          <cell r="N80"/>
          <cell r="P80"/>
          <cell r="T80"/>
          <cell r="U80"/>
          <cell r="V80"/>
          <cell r="AC80" t="str">
            <v>Africa/Tripoli</v>
          </cell>
          <cell r="AE80" t="str">
            <v>Turkmen</v>
          </cell>
          <cell r="AF80" t="str">
            <v>Slovenščina (Slovenija) - sl_SI</v>
          </cell>
        </row>
        <row r="81">
          <cell r="B81"/>
          <cell r="C81"/>
          <cell r="D81"/>
          <cell r="E81" t="str">
            <v>LRD</v>
          </cell>
          <cell r="G81"/>
          <cell r="J81"/>
          <cell r="K81"/>
          <cell r="L81"/>
          <cell r="M81"/>
          <cell r="N81"/>
          <cell r="P81"/>
          <cell r="T81"/>
          <cell r="U81"/>
          <cell r="V81"/>
          <cell r="AC81" t="str">
            <v>Africa/Tunis</v>
          </cell>
          <cell r="AE81" t="str">
            <v>Uighur</v>
          </cell>
          <cell r="AF81" t="str">
            <v>Suomi (Suomi) - fi_FI</v>
          </cell>
        </row>
        <row r="82">
          <cell r="B82"/>
          <cell r="C82"/>
          <cell r="D82"/>
          <cell r="E82" t="str">
            <v>LTL</v>
          </cell>
          <cell r="G82"/>
          <cell r="J82"/>
          <cell r="K82"/>
          <cell r="L82"/>
          <cell r="M82"/>
          <cell r="N82"/>
          <cell r="P82"/>
          <cell r="T82"/>
          <cell r="U82"/>
          <cell r="V82"/>
          <cell r="AC82" t="str">
            <v>Africa/Windhoek</v>
          </cell>
          <cell r="AE82" t="str">
            <v>Ukrainian</v>
          </cell>
          <cell r="AF82" t="str">
            <v>Svenska (Sverige) - sv_SE</v>
          </cell>
        </row>
        <row r="83">
          <cell r="B83"/>
          <cell r="C83"/>
          <cell r="D83"/>
          <cell r="E83" t="str">
            <v>LVL</v>
          </cell>
          <cell r="G83"/>
          <cell r="J83"/>
          <cell r="K83"/>
          <cell r="L83"/>
          <cell r="M83"/>
          <cell r="N83"/>
          <cell r="P83"/>
          <cell r="T83"/>
          <cell r="U83"/>
          <cell r="V83"/>
          <cell r="AC83" t="str">
            <v>America/Adak</v>
          </cell>
          <cell r="AE83" t="str">
            <v>Urdu</v>
          </cell>
          <cell r="AF83" t="str">
            <v>Tiếng Việt (Việt Nam) - vi_VN</v>
          </cell>
        </row>
        <row r="84">
          <cell r="B84"/>
          <cell r="C84"/>
          <cell r="D84"/>
          <cell r="E84" t="str">
            <v>LYD</v>
          </cell>
          <cell r="G84"/>
          <cell r="J84"/>
          <cell r="K84"/>
          <cell r="L84"/>
          <cell r="M84"/>
          <cell r="N84"/>
          <cell r="P84"/>
          <cell r="T84"/>
          <cell r="U84"/>
          <cell r="V84"/>
          <cell r="AC84" t="str">
            <v>America/Anchorage</v>
          </cell>
          <cell r="AE84" t="str">
            <v>Uzbek</v>
          </cell>
          <cell r="AF84" t="str">
            <v>Translation - en_US_trans</v>
          </cell>
        </row>
        <row r="85">
          <cell r="B85"/>
          <cell r="C85"/>
          <cell r="D85"/>
          <cell r="E85" t="str">
            <v>MAD</v>
          </cell>
          <cell r="G85"/>
          <cell r="J85"/>
          <cell r="K85"/>
          <cell r="L85"/>
          <cell r="M85"/>
          <cell r="N85"/>
          <cell r="P85"/>
          <cell r="T85"/>
          <cell r="U85"/>
          <cell r="V85"/>
          <cell r="AC85" t="str">
            <v>America/Anguilla</v>
          </cell>
          <cell r="AE85" t="str">
            <v>Vietnamese</v>
          </cell>
          <cell r="AF85" t="str">
            <v>Türkçe (Türkiye) - tr_TR</v>
          </cell>
        </row>
        <row r="86">
          <cell r="B86"/>
          <cell r="C86"/>
          <cell r="D86"/>
          <cell r="E86" t="str">
            <v>MDL</v>
          </cell>
          <cell r="G86"/>
          <cell r="J86"/>
          <cell r="K86"/>
          <cell r="L86"/>
          <cell r="M86"/>
          <cell r="N86"/>
          <cell r="P86"/>
          <cell r="T86"/>
          <cell r="U86"/>
          <cell r="V86"/>
          <cell r="AC86" t="str">
            <v>America/Antigua</v>
          </cell>
          <cell r="AE86" t="str">
            <v>Yoruba</v>
          </cell>
          <cell r="AF86" t="str">
            <v>Ελληνικά (Ελλάδα) - el_GR</v>
          </cell>
        </row>
        <row r="87">
          <cell r="B87"/>
          <cell r="C87"/>
          <cell r="D87"/>
          <cell r="E87" t="str">
            <v>MGA</v>
          </cell>
          <cell r="G87"/>
          <cell r="J87"/>
          <cell r="K87"/>
          <cell r="L87"/>
          <cell r="M87"/>
          <cell r="N87"/>
          <cell r="P87"/>
          <cell r="T87"/>
          <cell r="U87"/>
          <cell r="V87"/>
          <cell r="AC87" t="str">
            <v>America/Araguaina</v>
          </cell>
          <cell r="AF87" t="str">
            <v>български (България) - bg_BG</v>
          </cell>
        </row>
        <row r="88">
          <cell r="B88"/>
          <cell r="C88"/>
          <cell r="D88"/>
          <cell r="E88" t="str">
            <v>MKD</v>
          </cell>
          <cell r="G88"/>
          <cell r="J88"/>
          <cell r="K88"/>
          <cell r="L88"/>
          <cell r="M88"/>
          <cell r="N88"/>
          <cell r="P88"/>
          <cell r="T88"/>
          <cell r="U88"/>
          <cell r="V88"/>
          <cell r="AC88" t="str">
            <v>America/Argentina/Catamarca</v>
          </cell>
          <cell r="AF88" t="str">
            <v>русский (Россия) - ru_RU</v>
          </cell>
        </row>
        <row r="89">
          <cell r="B89"/>
          <cell r="C89"/>
          <cell r="D89"/>
          <cell r="E89" t="str">
            <v>MMK</v>
          </cell>
          <cell r="G89"/>
          <cell r="J89"/>
          <cell r="K89"/>
          <cell r="L89"/>
          <cell r="M89"/>
          <cell r="N89"/>
          <cell r="P89"/>
          <cell r="T89"/>
          <cell r="U89"/>
          <cell r="V89"/>
          <cell r="AC89" t="str">
            <v>America/Argentina/ComodRivadavia</v>
          </cell>
          <cell r="AF89" t="str">
            <v>Српски (Република Србија) - sr_RS</v>
          </cell>
        </row>
        <row r="90">
          <cell r="B90"/>
          <cell r="C90"/>
          <cell r="D90"/>
          <cell r="E90" t="str">
            <v>MNT</v>
          </cell>
          <cell r="G90"/>
          <cell r="J90"/>
          <cell r="K90"/>
          <cell r="L90"/>
          <cell r="M90"/>
          <cell r="N90"/>
          <cell r="P90"/>
          <cell r="T90"/>
          <cell r="U90"/>
          <cell r="V90"/>
          <cell r="AC90" t="str">
            <v>America/Argentina/Cordoba</v>
          </cell>
          <cell r="AF90" t="str">
            <v>українська (Україна) - uk_UA</v>
          </cell>
        </row>
        <row r="91">
          <cell r="B91"/>
          <cell r="C91"/>
          <cell r="D91"/>
          <cell r="E91" t="str">
            <v>MOP</v>
          </cell>
          <cell r="G91"/>
          <cell r="J91"/>
          <cell r="K91"/>
          <cell r="L91"/>
          <cell r="M91"/>
          <cell r="N91"/>
          <cell r="P91"/>
          <cell r="T91"/>
          <cell r="U91"/>
          <cell r="V91"/>
          <cell r="AC91" t="str">
            <v>America/Argentina/Jujuy</v>
          </cell>
          <cell r="AF91" t="str">
            <v>ไทย (ประเทศไทย) - th_TH</v>
          </cell>
        </row>
        <row r="92">
          <cell r="B92"/>
          <cell r="C92"/>
          <cell r="D92"/>
          <cell r="E92" t="str">
            <v>MRO</v>
          </cell>
          <cell r="G92"/>
          <cell r="J92"/>
          <cell r="K92"/>
          <cell r="L92"/>
          <cell r="M92"/>
          <cell r="N92"/>
          <cell r="P92"/>
          <cell r="T92"/>
          <cell r="U92"/>
          <cell r="V92"/>
          <cell r="AC92" t="str">
            <v>America/Argentina/La_Rioja</v>
          </cell>
          <cell r="AF92" t="str">
            <v>한국어 (대한민국) - ko_KR</v>
          </cell>
        </row>
        <row r="93">
          <cell r="B93"/>
          <cell r="C93"/>
          <cell r="D93"/>
          <cell r="E93" t="str">
            <v>MUR</v>
          </cell>
          <cell r="G93"/>
          <cell r="J93"/>
          <cell r="K93"/>
          <cell r="L93"/>
          <cell r="M93"/>
          <cell r="N93"/>
          <cell r="P93"/>
          <cell r="T93"/>
          <cell r="U93"/>
          <cell r="V93"/>
          <cell r="AC93" t="str">
            <v>America/Argentina/Mendoza</v>
          </cell>
          <cell r="AF93" t="str">
            <v>中文 简体 (中国) - zh_CN</v>
          </cell>
        </row>
        <row r="94">
          <cell r="B94"/>
          <cell r="C94"/>
          <cell r="D94"/>
          <cell r="E94" t="str">
            <v>MVR</v>
          </cell>
          <cell r="G94"/>
          <cell r="J94"/>
          <cell r="K94"/>
          <cell r="L94"/>
          <cell r="M94"/>
          <cell r="N94"/>
          <cell r="P94"/>
          <cell r="T94"/>
          <cell r="U94"/>
          <cell r="V94"/>
          <cell r="AC94" t="str">
            <v>America/Argentina/Rio_Gallegos</v>
          </cell>
          <cell r="AF94" t="str">
            <v>中文 繁體 (台灣) - zh_TW</v>
          </cell>
        </row>
        <row r="95">
          <cell r="B95"/>
          <cell r="C95"/>
          <cell r="D95"/>
          <cell r="E95" t="str">
            <v>MWK</v>
          </cell>
          <cell r="G95"/>
          <cell r="J95"/>
          <cell r="K95"/>
          <cell r="L95"/>
          <cell r="M95"/>
          <cell r="N95"/>
          <cell r="P95"/>
          <cell r="T95"/>
          <cell r="U95"/>
          <cell r="V95"/>
          <cell r="AC95" t="str">
            <v>America/Argentina/Salta</v>
          </cell>
          <cell r="AF95" t="str">
            <v>中文 繁體 (香港) - zh_HK</v>
          </cell>
        </row>
        <row r="96">
          <cell r="B96"/>
          <cell r="C96"/>
          <cell r="D96"/>
          <cell r="E96" t="str">
            <v>MXN</v>
          </cell>
          <cell r="G96"/>
          <cell r="J96"/>
          <cell r="K96"/>
          <cell r="L96"/>
          <cell r="M96"/>
          <cell r="N96"/>
          <cell r="P96"/>
          <cell r="T96"/>
          <cell r="U96"/>
          <cell r="V96"/>
          <cell r="AC96" t="str">
            <v>America/Argentina/San_Juan</v>
          </cell>
          <cell r="AF96" t="str">
            <v>日本語 (日本) - ja_JP</v>
          </cell>
        </row>
        <row r="97">
          <cell r="B97"/>
          <cell r="C97"/>
          <cell r="D97"/>
          <cell r="E97" t="str">
            <v>MYR</v>
          </cell>
          <cell r="G97"/>
          <cell r="J97"/>
          <cell r="K97"/>
          <cell r="L97"/>
          <cell r="M97"/>
          <cell r="N97"/>
          <cell r="P97"/>
          <cell r="T97"/>
          <cell r="U97"/>
          <cell r="V97"/>
          <cell r="AC97" t="str">
            <v>America/Argentina/San_Luis</v>
          </cell>
        </row>
        <row r="98">
          <cell r="B98"/>
          <cell r="C98"/>
          <cell r="D98"/>
          <cell r="E98" t="str">
            <v>MZN</v>
          </cell>
          <cell r="G98"/>
          <cell r="J98"/>
          <cell r="K98"/>
          <cell r="L98"/>
          <cell r="M98"/>
          <cell r="N98"/>
          <cell r="P98"/>
          <cell r="T98"/>
          <cell r="U98"/>
          <cell r="V98"/>
          <cell r="AC98" t="str">
            <v>America/Argentina/Tucuman</v>
          </cell>
        </row>
        <row r="99">
          <cell r="B99"/>
          <cell r="C99"/>
          <cell r="D99"/>
          <cell r="E99" t="str">
            <v>NGN</v>
          </cell>
          <cell r="G99"/>
          <cell r="J99"/>
          <cell r="K99"/>
          <cell r="L99"/>
          <cell r="M99"/>
          <cell r="N99"/>
          <cell r="P99"/>
          <cell r="T99"/>
          <cell r="U99"/>
          <cell r="V99"/>
          <cell r="AC99" t="str">
            <v>America/Argentina/Ushuaia</v>
          </cell>
        </row>
        <row r="100">
          <cell r="B100"/>
          <cell r="C100"/>
          <cell r="D100"/>
          <cell r="E100" t="str">
            <v>NIO</v>
          </cell>
          <cell r="G100"/>
          <cell r="J100"/>
          <cell r="K100"/>
          <cell r="L100"/>
          <cell r="M100"/>
          <cell r="N100"/>
          <cell r="P100"/>
          <cell r="T100"/>
          <cell r="U100"/>
          <cell r="V100"/>
          <cell r="AC100" t="str">
            <v>America/Aruba</v>
          </cell>
        </row>
        <row r="101">
          <cell r="B101"/>
          <cell r="C101"/>
          <cell r="D101"/>
          <cell r="E101" t="str">
            <v>NOK</v>
          </cell>
          <cell r="G101"/>
          <cell r="J101"/>
          <cell r="K101"/>
          <cell r="L101"/>
          <cell r="M101"/>
          <cell r="N101"/>
          <cell r="P101"/>
          <cell r="T101"/>
          <cell r="U101"/>
          <cell r="V101"/>
          <cell r="AC101" t="str">
            <v>America/Asuncion</v>
          </cell>
        </row>
        <row r="102">
          <cell r="B102"/>
          <cell r="C102"/>
          <cell r="D102"/>
          <cell r="E102" t="str">
            <v>NPR</v>
          </cell>
          <cell r="G102"/>
          <cell r="J102"/>
          <cell r="K102"/>
          <cell r="L102"/>
          <cell r="M102"/>
          <cell r="N102"/>
          <cell r="P102"/>
          <cell r="T102"/>
          <cell r="U102"/>
          <cell r="V102"/>
          <cell r="AC102" t="str">
            <v>America/Atikokan</v>
          </cell>
        </row>
        <row r="103">
          <cell r="B103"/>
          <cell r="C103"/>
          <cell r="D103"/>
          <cell r="E103" t="str">
            <v>NZD</v>
          </cell>
          <cell r="G103"/>
          <cell r="J103"/>
          <cell r="K103"/>
          <cell r="L103"/>
          <cell r="M103"/>
          <cell r="N103"/>
          <cell r="P103"/>
          <cell r="T103"/>
          <cell r="U103"/>
          <cell r="V103"/>
          <cell r="AC103" t="str">
            <v>America/Atka</v>
          </cell>
        </row>
        <row r="104">
          <cell r="B104"/>
          <cell r="C104"/>
          <cell r="D104"/>
          <cell r="E104" t="str">
            <v>OMR</v>
          </cell>
          <cell r="G104"/>
          <cell r="J104"/>
          <cell r="K104"/>
          <cell r="L104"/>
          <cell r="M104"/>
          <cell r="N104"/>
          <cell r="P104"/>
          <cell r="T104"/>
          <cell r="U104"/>
          <cell r="V104"/>
          <cell r="AC104" t="str">
            <v>America/Bahia</v>
          </cell>
        </row>
        <row r="105">
          <cell r="B105"/>
          <cell r="C105"/>
          <cell r="D105"/>
          <cell r="E105" t="str">
            <v>PEN</v>
          </cell>
          <cell r="G105"/>
          <cell r="J105"/>
          <cell r="K105"/>
          <cell r="L105"/>
          <cell r="M105"/>
          <cell r="N105"/>
          <cell r="P105"/>
          <cell r="T105"/>
          <cell r="U105"/>
          <cell r="V105"/>
          <cell r="AC105" t="str">
            <v>America/Bahia_Banderas</v>
          </cell>
        </row>
        <row r="106">
          <cell r="B106"/>
          <cell r="C106"/>
          <cell r="D106"/>
          <cell r="E106" t="str">
            <v>PGK</v>
          </cell>
          <cell r="G106"/>
          <cell r="J106"/>
          <cell r="K106"/>
          <cell r="L106"/>
          <cell r="M106"/>
          <cell r="N106"/>
          <cell r="P106"/>
          <cell r="T106"/>
          <cell r="U106"/>
          <cell r="V106"/>
          <cell r="AC106" t="str">
            <v>America/Barbados</v>
          </cell>
        </row>
        <row r="107">
          <cell r="B107"/>
          <cell r="C107"/>
          <cell r="D107"/>
          <cell r="E107" t="str">
            <v>PHP</v>
          </cell>
          <cell r="G107"/>
          <cell r="J107"/>
          <cell r="K107"/>
          <cell r="L107"/>
          <cell r="M107"/>
          <cell r="N107"/>
          <cell r="P107"/>
          <cell r="T107"/>
          <cell r="U107"/>
          <cell r="V107"/>
          <cell r="AC107" t="str">
            <v>America/Belem</v>
          </cell>
        </row>
        <row r="108">
          <cell r="B108"/>
          <cell r="C108"/>
          <cell r="D108"/>
          <cell r="E108" t="str">
            <v>PKR</v>
          </cell>
          <cell r="G108"/>
          <cell r="J108"/>
          <cell r="K108"/>
          <cell r="L108"/>
          <cell r="M108"/>
          <cell r="N108"/>
          <cell r="P108"/>
          <cell r="T108"/>
          <cell r="U108"/>
          <cell r="V108"/>
          <cell r="AC108" t="str">
            <v>America/Belize</v>
          </cell>
        </row>
        <row r="109">
          <cell r="B109"/>
          <cell r="C109"/>
          <cell r="D109"/>
          <cell r="E109" t="str">
            <v>PLN</v>
          </cell>
          <cell r="G109"/>
          <cell r="J109"/>
          <cell r="K109"/>
          <cell r="L109"/>
          <cell r="M109"/>
          <cell r="N109"/>
          <cell r="P109"/>
          <cell r="T109"/>
          <cell r="U109"/>
          <cell r="V109"/>
          <cell r="AC109" t="str">
            <v>America/Blanc-Sablon</v>
          </cell>
        </row>
        <row r="110">
          <cell r="B110"/>
          <cell r="C110"/>
          <cell r="D110"/>
          <cell r="E110" t="str">
            <v>PYG</v>
          </cell>
          <cell r="G110"/>
          <cell r="J110"/>
          <cell r="K110"/>
          <cell r="L110"/>
          <cell r="M110"/>
          <cell r="N110"/>
          <cell r="P110"/>
          <cell r="T110"/>
          <cell r="U110"/>
          <cell r="V110"/>
          <cell r="AC110" t="str">
            <v>America/Boa_Vista</v>
          </cell>
        </row>
        <row r="111">
          <cell r="B111"/>
          <cell r="C111"/>
          <cell r="D111"/>
          <cell r="E111" t="str">
            <v>QAR</v>
          </cell>
          <cell r="G111"/>
          <cell r="J111"/>
          <cell r="K111"/>
          <cell r="L111"/>
          <cell r="M111"/>
          <cell r="N111"/>
          <cell r="P111"/>
          <cell r="T111"/>
          <cell r="U111"/>
          <cell r="V111"/>
          <cell r="AC111" t="str">
            <v>America/Boise</v>
          </cell>
        </row>
        <row r="112">
          <cell r="B112"/>
          <cell r="C112"/>
          <cell r="D112"/>
          <cell r="E112" t="str">
            <v>RON</v>
          </cell>
          <cell r="G112"/>
          <cell r="J112"/>
          <cell r="K112"/>
          <cell r="L112"/>
          <cell r="M112"/>
          <cell r="N112"/>
          <cell r="P112"/>
          <cell r="T112"/>
          <cell r="U112"/>
          <cell r="V112"/>
          <cell r="AC112" t="str">
            <v>America/Buenos_Aires</v>
          </cell>
        </row>
        <row r="113">
          <cell r="B113"/>
          <cell r="C113"/>
          <cell r="D113"/>
          <cell r="E113" t="str">
            <v>RSD</v>
          </cell>
          <cell r="G113"/>
          <cell r="J113"/>
          <cell r="K113"/>
          <cell r="L113"/>
          <cell r="M113"/>
          <cell r="N113"/>
          <cell r="P113"/>
          <cell r="T113"/>
          <cell r="U113"/>
          <cell r="V113"/>
          <cell r="AC113" t="str">
            <v>America/Cambridge_Bay</v>
          </cell>
        </row>
        <row r="114">
          <cell r="B114"/>
          <cell r="C114"/>
          <cell r="D114"/>
          <cell r="E114" t="str">
            <v>RUB</v>
          </cell>
          <cell r="G114"/>
          <cell r="J114"/>
          <cell r="K114"/>
          <cell r="L114"/>
          <cell r="M114"/>
          <cell r="N114"/>
          <cell r="P114"/>
          <cell r="T114"/>
          <cell r="U114"/>
          <cell r="V114"/>
          <cell r="AC114" t="str">
            <v>America/Campo_Grande</v>
          </cell>
        </row>
        <row r="115">
          <cell r="B115"/>
          <cell r="C115"/>
          <cell r="D115"/>
          <cell r="E115" t="str">
            <v>RWF</v>
          </cell>
          <cell r="G115"/>
          <cell r="J115"/>
          <cell r="K115"/>
          <cell r="L115"/>
          <cell r="M115"/>
          <cell r="N115"/>
          <cell r="P115"/>
          <cell r="T115"/>
          <cell r="U115"/>
          <cell r="V115"/>
          <cell r="AC115" t="str">
            <v>America/Cancun</v>
          </cell>
        </row>
        <row r="116">
          <cell r="B116"/>
          <cell r="C116"/>
          <cell r="D116"/>
          <cell r="E116" t="str">
            <v>SAR</v>
          </cell>
          <cell r="G116"/>
          <cell r="J116"/>
          <cell r="K116"/>
          <cell r="L116"/>
          <cell r="M116"/>
          <cell r="N116"/>
          <cell r="P116"/>
          <cell r="T116"/>
          <cell r="U116"/>
          <cell r="V116"/>
          <cell r="AC116" t="str">
            <v>America/Catamarca</v>
          </cell>
        </row>
        <row r="117">
          <cell r="B117"/>
          <cell r="C117"/>
          <cell r="D117"/>
          <cell r="E117" t="str">
            <v>SBD</v>
          </cell>
          <cell r="G117"/>
          <cell r="J117"/>
          <cell r="K117"/>
          <cell r="L117"/>
          <cell r="M117"/>
          <cell r="N117"/>
          <cell r="P117"/>
          <cell r="T117"/>
          <cell r="U117"/>
          <cell r="V117"/>
          <cell r="AC117" t="str">
            <v>America/Cayenne</v>
          </cell>
        </row>
        <row r="118">
          <cell r="B118"/>
          <cell r="C118"/>
          <cell r="D118"/>
          <cell r="E118" t="str">
            <v>SCR</v>
          </cell>
          <cell r="G118"/>
          <cell r="J118"/>
          <cell r="K118"/>
          <cell r="L118"/>
          <cell r="M118"/>
          <cell r="N118"/>
          <cell r="P118"/>
          <cell r="T118"/>
          <cell r="U118"/>
          <cell r="V118"/>
          <cell r="AC118" t="str">
            <v>America/Cayman</v>
          </cell>
        </row>
        <row r="119">
          <cell r="B119"/>
          <cell r="C119"/>
          <cell r="D119"/>
          <cell r="E119" t="str">
            <v>SDG</v>
          </cell>
          <cell r="G119"/>
          <cell r="J119"/>
          <cell r="K119"/>
          <cell r="L119"/>
          <cell r="M119"/>
          <cell r="N119"/>
          <cell r="P119"/>
          <cell r="T119"/>
          <cell r="U119"/>
          <cell r="V119"/>
          <cell r="AC119" t="str">
            <v>America/Chicago</v>
          </cell>
        </row>
        <row r="120">
          <cell r="B120"/>
          <cell r="C120"/>
          <cell r="D120"/>
          <cell r="E120" t="str">
            <v>SEK</v>
          </cell>
          <cell r="G120"/>
          <cell r="J120"/>
          <cell r="K120"/>
          <cell r="L120"/>
          <cell r="M120"/>
          <cell r="N120"/>
          <cell r="P120"/>
          <cell r="T120"/>
          <cell r="U120"/>
          <cell r="V120"/>
          <cell r="AC120" t="str">
            <v>America/Chihuahua</v>
          </cell>
        </row>
        <row r="121">
          <cell r="B121"/>
          <cell r="C121"/>
          <cell r="D121"/>
          <cell r="E121" t="str">
            <v>SGD</v>
          </cell>
          <cell r="G121"/>
          <cell r="J121"/>
          <cell r="K121"/>
          <cell r="L121"/>
          <cell r="M121"/>
          <cell r="N121"/>
          <cell r="P121"/>
          <cell r="T121"/>
          <cell r="U121"/>
          <cell r="V121"/>
          <cell r="AC121" t="str">
            <v>America/Coral_Harbour</v>
          </cell>
        </row>
        <row r="122">
          <cell r="B122"/>
          <cell r="C122"/>
          <cell r="D122"/>
          <cell r="E122" t="str">
            <v>SLL</v>
          </cell>
          <cell r="G122"/>
          <cell r="J122"/>
          <cell r="K122"/>
          <cell r="L122"/>
          <cell r="M122"/>
          <cell r="N122"/>
          <cell r="P122"/>
          <cell r="T122"/>
          <cell r="U122"/>
          <cell r="V122"/>
          <cell r="AC122" t="str">
            <v>America/Cordoba</v>
          </cell>
        </row>
        <row r="123">
          <cell r="B123"/>
          <cell r="C123"/>
          <cell r="D123"/>
          <cell r="E123" t="str">
            <v>SOS</v>
          </cell>
          <cell r="G123"/>
          <cell r="J123"/>
          <cell r="K123"/>
          <cell r="L123"/>
          <cell r="M123"/>
          <cell r="N123"/>
          <cell r="P123"/>
          <cell r="T123"/>
          <cell r="U123"/>
          <cell r="V123"/>
          <cell r="AC123" t="str">
            <v>America/Costa_Rica</v>
          </cell>
        </row>
        <row r="124">
          <cell r="B124"/>
          <cell r="C124"/>
          <cell r="D124"/>
          <cell r="E124" t="str">
            <v>SRD</v>
          </cell>
          <cell r="G124"/>
          <cell r="J124"/>
          <cell r="K124"/>
          <cell r="L124"/>
          <cell r="M124"/>
          <cell r="N124"/>
          <cell r="P124"/>
          <cell r="T124"/>
          <cell r="U124"/>
          <cell r="V124"/>
          <cell r="AC124" t="str">
            <v>America/Creston</v>
          </cell>
        </row>
        <row r="125">
          <cell r="B125"/>
          <cell r="C125"/>
          <cell r="D125"/>
          <cell r="E125" t="str">
            <v>STD</v>
          </cell>
          <cell r="G125"/>
          <cell r="J125"/>
          <cell r="K125"/>
          <cell r="L125"/>
          <cell r="M125"/>
          <cell r="N125"/>
          <cell r="P125"/>
          <cell r="T125"/>
          <cell r="U125"/>
          <cell r="V125"/>
          <cell r="AC125" t="str">
            <v>America/Cuiaba</v>
          </cell>
        </row>
        <row r="126">
          <cell r="B126"/>
          <cell r="C126"/>
          <cell r="D126"/>
          <cell r="E126" t="str">
            <v>SYP</v>
          </cell>
          <cell r="G126"/>
          <cell r="J126"/>
          <cell r="K126"/>
          <cell r="L126"/>
          <cell r="M126"/>
          <cell r="N126"/>
          <cell r="P126"/>
          <cell r="T126"/>
          <cell r="U126"/>
          <cell r="V126"/>
          <cell r="AC126" t="str">
            <v>America/Curacao</v>
          </cell>
        </row>
        <row r="127">
          <cell r="B127"/>
          <cell r="C127"/>
          <cell r="D127"/>
          <cell r="E127" t="str">
            <v>SZL</v>
          </cell>
          <cell r="G127"/>
          <cell r="J127"/>
          <cell r="K127"/>
          <cell r="L127"/>
          <cell r="M127"/>
          <cell r="N127"/>
          <cell r="P127"/>
          <cell r="T127"/>
          <cell r="U127"/>
          <cell r="V127"/>
          <cell r="AC127" t="str">
            <v>America/Danmarkshavn</v>
          </cell>
        </row>
        <row r="128">
          <cell r="B128"/>
          <cell r="C128"/>
          <cell r="D128"/>
          <cell r="E128" t="str">
            <v>THB</v>
          </cell>
          <cell r="G128"/>
          <cell r="J128"/>
          <cell r="K128"/>
          <cell r="L128"/>
          <cell r="M128"/>
          <cell r="N128"/>
          <cell r="P128"/>
          <cell r="T128"/>
          <cell r="U128"/>
          <cell r="V128"/>
          <cell r="AC128" t="str">
            <v>America/Dawson</v>
          </cell>
        </row>
        <row r="129">
          <cell r="B129"/>
          <cell r="C129"/>
          <cell r="D129"/>
          <cell r="E129" t="str">
            <v>TJS</v>
          </cell>
          <cell r="G129"/>
          <cell r="J129"/>
          <cell r="K129"/>
          <cell r="L129"/>
          <cell r="M129"/>
          <cell r="N129"/>
          <cell r="P129"/>
          <cell r="T129"/>
          <cell r="U129"/>
          <cell r="V129"/>
          <cell r="AC129" t="str">
            <v>America/Dawson_Creek</v>
          </cell>
        </row>
        <row r="130">
          <cell r="B130"/>
          <cell r="C130"/>
          <cell r="D130"/>
          <cell r="E130" t="str">
            <v>TMM</v>
          </cell>
          <cell r="G130"/>
          <cell r="J130"/>
          <cell r="K130"/>
          <cell r="L130"/>
          <cell r="M130"/>
          <cell r="N130"/>
          <cell r="P130"/>
          <cell r="T130"/>
          <cell r="U130"/>
          <cell r="V130"/>
          <cell r="AC130" t="str">
            <v>America/Denver</v>
          </cell>
        </row>
        <row r="131">
          <cell r="B131"/>
          <cell r="C131"/>
          <cell r="D131"/>
          <cell r="E131" t="str">
            <v>TND</v>
          </cell>
          <cell r="G131"/>
          <cell r="J131"/>
          <cell r="K131"/>
          <cell r="L131"/>
          <cell r="M131"/>
          <cell r="N131"/>
          <cell r="P131"/>
          <cell r="T131"/>
          <cell r="U131"/>
          <cell r="V131"/>
          <cell r="AC131" t="str">
            <v>America/Detroit</v>
          </cell>
        </row>
        <row r="132">
          <cell r="B132"/>
          <cell r="C132"/>
          <cell r="D132"/>
          <cell r="E132" t="str">
            <v>TOP</v>
          </cell>
          <cell r="G132"/>
          <cell r="J132"/>
          <cell r="K132"/>
          <cell r="L132"/>
          <cell r="M132"/>
          <cell r="N132"/>
          <cell r="P132"/>
          <cell r="T132"/>
          <cell r="U132"/>
          <cell r="V132"/>
          <cell r="AC132" t="str">
            <v>America/Dominica</v>
          </cell>
        </row>
        <row r="133">
          <cell r="B133"/>
          <cell r="C133"/>
          <cell r="D133"/>
          <cell r="E133" t="str">
            <v>TRY</v>
          </cell>
          <cell r="G133"/>
          <cell r="J133"/>
          <cell r="K133"/>
          <cell r="L133"/>
          <cell r="M133"/>
          <cell r="N133"/>
          <cell r="P133"/>
          <cell r="T133"/>
          <cell r="U133"/>
          <cell r="V133"/>
          <cell r="AC133" t="str">
            <v>America/Edmonton</v>
          </cell>
        </row>
        <row r="134">
          <cell r="B134"/>
          <cell r="C134"/>
          <cell r="D134"/>
          <cell r="E134" t="str">
            <v>TTD</v>
          </cell>
          <cell r="G134"/>
          <cell r="J134"/>
          <cell r="K134"/>
          <cell r="L134"/>
          <cell r="M134"/>
          <cell r="N134"/>
          <cell r="P134"/>
          <cell r="T134"/>
          <cell r="U134"/>
          <cell r="V134"/>
          <cell r="AC134" t="str">
            <v>America/Eirunepe</v>
          </cell>
        </row>
        <row r="135">
          <cell r="B135"/>
          <cell r="C135"/>
          <cell r="D135"/>
          <cell r="E135" t="str">
            <v>TWD</v>
          </cell>
          <cell r="G135"/>
          <cell r="J135"/>
          <cell r="K135"/>
          <cell r="L135"/>
          <cell r="M135"/>
          <cell r="N135"/>
          <cell r="P135"/>
          <cell r="T135"/>
          <cell r="U135"/>
          <cell r="V135"/>
          <cell r="AC135" t="str">
            <v>America/El_Salvador</v>
          </cell>
        </row>
        <row r="136">
          <cell r="B136"/>
          <cell r="C136"/>
          <cell r="D136"/>
          <cell r="E136" t="str">
            <v>TZS</v>
          </cell>
          <cell r="G136"/>
          <cell r="J136"/>
          <cell r="K136"/>
          <cell r="L136"/>
          <cell r="M136"/>
          <cell r="N136"/>
          <cell r="P136"/>
          <cell r="T136"/>
          <cell r="U136"/>
          <cell r="V136"/>
          <cell r="AC136" t="str">
            <v>America/Ensenada</v>
          </cell>
        </row>
        <row r="137">
          <cell r="B137"/>
          <cell r="C137"/>
          <cell r="D137"/>
          <cell r="E137" t="str">
            <v>UAH</v>
          </cell>
          <cell r="G137"/>
          <cell r="J137"/>
          <cell r="K137"/>
          <cell r="L137"/>
          <cell r="M137"/>
          <cell r="N137"/>
          <cell r="P137"/>
          <cell r="T137"/>
          <cell r="U137"/>
          <cell r="V137"/>
          <cell r="AC137" t="str">
            <v>America/Fort_Wayne</v>
          </cell>
        </row>
        <row r="138">
          <cell r="B138"/>
          <cell r="C138"/>
          <cell r="D138"/>
          <cell r="E138" t="str">
            <v>UGX</v>
          </cell>
          <cell r="G138"/>
          <cell r="J138"/>
          <cell r="K138"/>
          <cell r="L138"/>
          <cell r="M138"/>
          <cell r="N138"/>
          <cell r="P138"/>
          <cell r="T138"/>
          <cell r="U138"/>
          <cell r="V138"/>
          <cell r="AC138" t="str">
            <v>America/Fortaleza</v>
          </cell>
        </row>
        <row r="139">
          <cell r="B139"/>
          <cell r="C139"/>
          <cell r="D139"/>
          <cell r="E139" t="str">
            <v>UYU</v>
          </cell>
          <cell r="G139"/>
          <cell r="J139"/>
          <cell r="K139"/>
          <cell r="L139"/>
          <cell r="M139"/>
          <cell r="N139"/>
          <cell r="P139"/>
          <cell r="T139"/>
          <cell r="U139"/>
          <cell r="V139"/>
          <cell r="AC139" t="str">
            <v>America/Glace_Bay</v>
          </cell>
        </row>
        <row r="140">
          <cell r="B140"/>
          <cell r="C140"/>
          <cell r="D140"/>
          <cell r="E140" t="str">
            <v>UZS</v>
          </cell>
          <cell r="G140"/>
          <cell r="J140"/>
          <cell r="K140"/>
          <cell r="L140"/>
          <cell r="M140"/>
          <cell r="N140"/>
          <cell r="P140"/>
          <cell r="T140"/>
          <cell r="U140"/>
          <cell r="V140"/>
          <cell r="AC140" t="str">
            <v>America/Godthab</v>
          </cell>
        </row>
        <row r="141">
          <cell r="B141"/>
          <cell r="C141"/>
          <cell r="D141"/>
          <cell r="E141" t="str">
            <v>VEF</v>
          </cell>
          <cell r="G141"/>
          <cell r="J141"/>
          <cell r="K141"/>
          <cell r="L141"/>
          <cell r="M141"/>
          <cell r="N141"/>
          <cell r="P141"/>
          <cell r="T141"/>
          <cell r="U141"/>
          <cell r="V141"/>
          <cell r="AC141" t="str">
            <v>America/Goose_Bay</v>
          </cell>
        </row>
        <row r="142">
          <cell r="B142"/>
          <cell r="C142"/>
          <cell r="D142"/>
          <cell r="E142" t="str">
            <v>VND</v>
          </cell>
          <cell r="G142"/>
          <cell r="J142"/>
          <cell r="K142"/>
          <cell r="L142"/>
          <cell r="M142"/>
          <cell r="N142"/>
          <cell r="P142"/>
          <cell r="T142"/>
          <cell r="U142"/>
          <cell r="V142"/>
          <cell r="AC142" t="str">
            <v>America/Grand_Turk</v>
          </cell>
        </row>
        <row r="143">
          <cell r="B143"/>
          <cell r="C143"/>
          <cell r="D143"/>
          <cell r="E143" t="str">
            <v>VUV</v>
          </cell>
          <cell r="G143"/>
          <cell r="J143"/>
          <cell r="K143"/>
          <cell r="L143"/>
          <cell r="M143"/>
          <cell r="N143"/>
          <cell r="P143"/>
          <cell r="T143"/>
          <cell r="U143"/>
          <cell r="V143"/>
          <cell r="AC143" t="str">
            <v>America/Grenada</v>
          </cell>
        </row>
        <row r="144">
          <cell r="B144"/>
          <cell r="C144"/>
          <cell r="D144"/>
          <cell r="E144" t="str">
            <v>WST</v>
          </cell>
          <cell r="G144"/>
          <cell r="J144"/>
          <cell r="K144"/>
          <cell r="L144"/>
          <cell r="M144"/>
          <cell r="N144"/>
          <cell r="P144"/>
          <cell r="T144"/>
          <cell r="U144"/>
          <cell r="V144"/>
          <cell r="AC144" t="str">
            <v>America/Guadeloupe</v>
          </cell>
        </row>
        <row r="145">
          <cell r="B145"/>
          <cell r="C145"/>
          <cell r="D145"/>
          <cell r="E145" t="str">
            <v>XAF</v>
          </cell>
          <cell r="G145"/>
          <cell r="J145"/>
          <cell r="K145"/>
          <cell r="L145"/>
          <cell r="M145"/>
          <cell r="N145"/>
          <cell r="P145"/>
          <cell r="T145"/>
          <cell r="U145"/>
          <cell r="V145"/>
          <cell r="AC145" t="str">
            <v>America/Guatemala</v>
          </cell>
        </row>
        <row r="146">
          <cell r="B146"/>
          <cell r="C146"/>
          <cell r="D146"/>
          <cell r="E146" t="str">
            <v>XCD</v>
          </cell>
          <cell r="G146"/>
          <cell r="J146"/>
          <cell r="K146"/>
          <cell r="L146"/>
          <cell r="M146"/>
          <cell r="N146"/>
          <cell r="P146"/>
          <cell r="T146"/>
          <cell r="U146"/>
          <cell r="V146"/>
          <cell r="AC146" t="str">
            <v>America/Guayaquil</v>
          </cell>
        </row>
        <row r="147">
          <cell r="B147"/>
          <cell r="C147"/>
          <cell r="D147"/>
          <cell r="E147" t="str">
            <v>XOF</v>
          </cell>
          <cell r="G147"/>
          <cell r="J147"/>
          <cell r="K147"/>
          <cell r="L147"/>
          <cell r="M147"/>
          <cell r="N147"/>
          <cell r="P147"/>
          <cell r="T147"/>
          <cell r="U147"/>
          <cell r="V147"/>
          <cell r="AC147" t="str">
            <v>America/Guyana</v>
          </cell>
        </row>
        <row r="148">
          <cell r="B148"/>
          <cell r="C148"/>
          <cell r="D148"/>
          <cell r="E148" t="str">
            <v>XPF</v>
          </cell>
          <cell r="G148"/>
          <cell r="J148"/>
          <cell r="K148"/>
          <cell r="L148"/>
          <cell r="M148"/>
          <cell r="N148"/>
          <cell r="P148"/>
          <cell r="T148"/>
          <cell r="U148"/>
          <cell r="V148"/>
          <cell r="AC148" t="str">
            <v>America/Havana</v>
          </cell>
        </row>
        <row r="149">
          <cell r="B149"/>
          <cell r="C149"/>
          <cell r="D149"/>
          <cell r="E149" t="str">
            <v>YER</v>
          </cell>
          <cell r="G149"/>
          <cell r="J149"/>
          <cell r="K149"/>
          <cell r="L149"/>
          <cell r="M149"/>
          <cell r="N149"/>
          <cell r="P149"/>
          <cell r="T149"/>
          <cell r="U149"/>
          <cell r="V149"/>
          <cell r="AC149" t="str">
            <v>America/Hermosillo</v>
          </cell>
        </row>
        <row r="150">
          <cell r="B150"/>
          <cell r="C150"/>
          <cell r="D150"/>
          <cell r="E150" t="str">
            <v>ZAR</v>
          </cell>
          <cell r="G150"/>
          <cell r="J150"/>
          <cell r="K150"/>
          <cell r="L150"/>
          <cell r="M150"/>
          <cell r="N150"/>
          <cell r="P150"/>
          <cell r="T150"/>
          <cell r="U150"/>
          <cell r="V150"/>
          <cell r="AC150" t="str">
            <v>America/Indiana/Indianapolis</v>
          </cell>
        </row>
        <row r="151">
          <cell r="B151"/>
          <cell r="C151"/>
          <cell r="D151"/>
          <cell r="E151" t="str">
            <v>ZMK</v>
          </cell>
          <cell r="G151"/>
          <cell r="J151"/>
          <cell r="K151"/>
          <cell r="L151"/>
          <cell r="M151"/>
          <cell r="N151"/>
          <cell r="P151"/>
          <cell r="T151"/>
          <cell r="U151"/>
          <cell r="V151"/>
          <cell r="AC151" t="str">
            <v>America/Indiana/Knox</v>
          </cell>
        </row>
        <row r="152">
          <cell r="B152"/>
          <cell r="C152"/>
          <cell r="D152"/>
          <cell r="E152" t="str">
            <v>ZWD</v>
          </cell>
          <cell r="G152"/>
          <cell r="J152"/>
          <cell r="K152"/>
          <cell r="L152"/>
          <cell r="M152"/>
          <cell r="N152"/>
          <cell r="P152"/>
          <cell r="T152"/>
          <cell r="U152"/>
          <cell r="V152"/>
          <cell r="AC152" t="str">
            <v>America/Indiana/Marengo</v>
          </cell>
        </row>
        <row r="153">
          <cell r="B153"/>
          <cell r="C153"/>
          <cell r="D153"/>
          <cell r="E153"/>
          <cell r="G153"/>
          <cell r="J153"/>
          <cell r="K153"/>
          <cell r="L153"/>
          <cell r="M153"/>
          <cell r="N153"/>
          <cell r="P153"/>
          <cell r="T153"/>
          <cell r="U153"/>
          <cell r="V153"/>
          <cell r="AC153" t="str">
            <v>America/Indiana/Petersburg</v>
          </cell>
        </row>
        <row r="154">
          <cell r="B154"/>
          <cell r="C154"/>
          <cell r="D154"/>
          <cell r="E154"/>
          <cell r="G154"/>
          <cell r="J154"/>
          <cell r="K154"/>
          <cell r="L154"/>
          <cell r="M154"/>
          <cell r="N154"/>
          <cell r="P154"/>
          <cell r="T154"/>
          <cell r="U154"/>
          <cell r="V154"/>
          <cell r="AC154" t="str">
            <v>America/Indiana/Tell_City</v>
          </cell>
        </row>
        <row r="155">
          <cell r="B155"/>
          <cell r="C155"/>
          <cell r="D155"/>
          <cell r="E155"/>
          <cell r="G155"/>
          <cell r="J155"/>
          <cell r="K155"/>
          <cell r="L155"/>
          <cell r="M155"/>
          <cell r="N155"/>
          <cell r="P155"/>
          <cell r="T155"/>
          <cell r="U155"/>
          <cell r="V155"/>
          <cell r="AC155" t="str">
            <v>America/Indiana/Vevay</v>
          </cell>
        </row>
        <row r="156">
          <cell r="B156"/>
          <cell r="C156"/>
          <cell r="D156"/>
          <cell r="E156"/>
          <cell r="G156"/>
          <cell r="J156"/>
          <cell r="K156"/>
          <cell r="L156"/>
          <cell r="M156"/>
          <cell r="N156"/>
          <cell r="P156"/>
          <cell r="T156"/>
          <cell r="U156"/>
          <cell r="V156"/>
          <cell r="AC156" t="str">
            <v>America/Indiana/Vincennes</v>
          </cell>
        </row>
        <row r="157">
          <cell r="B157"/>
          <cell r="C157"/>
          <cell r="D157"/>
          <cell r="E157"/>
          <cell r="G157"/>
          <cell r="J157"/>
          <cell r="K157"/>
          <cell r="L157"/>
          <cell r="M157"/>
          <cell r="N157"/>
          <cell r="P157"/>
          <cell r="T157"/>
          <cell r="U157"/>
          <cell r="V157"/>
          <cell r="AC157" t="str">
            <v>America/Indiana/Winamac</v>
          </cell>
        </row>
        <row r="158">
          <cell r="B158"/>
          <cell r="C158"/>
          <cell r="D158"/>
          <cell r="E158"/>
          <cell r="G158"/>
          <cell r="J158"/>
          <cell r="K158"/>
          <cell r="L158"/>
          <cell r="M158"/>
          <cell r="N158"/>
          <cell r="P158"/>
          <cell r="T158"/>
          <cell r="U158"/>
          <cell r="V158"/>
          <cell r="AC158" t="str">
            <v>America/Indianapolis</v>
          </cell>
        </row>
        <row r="159">
          <cell r="B159"/>
          <cell r="C159"/>
          <cell r="D159"/>
          <cell r="E159"/>
          <cell r="G159"/>
          <cell r="J159"/>
          <cell r="K159"/>
          <cell r="L159"/>
          <cell r="M159"/>
          <cell r="N159"/>
          <cell r="P159"/>
          <cell r="T159"/>
          <cell r="U159"/>
          <cell r="V159"/>
          <cell r="AC159" t="str">
            <v>America/Inuvik</v>
          </cell>
        </row>
        <row r="160">
          <cell r="B160"/>
          <cell r="C160"/>
          <cell r="D160"/>
          <cell r="E160"/>
          <cell r="G160"/>
          <cell r="J160"/>
          <cell r="K160"/>
          <cell r="L160"/>
          <cell r="M160"/>
          <cell r="N160"/>
          <cell r="P160"/>
          <cell r="T160"/>
          <cell r="U160"/>
          <cell r="V160"/>
          <cell r="AC160" t="str">
            <v>America/Iqaluit</v>
          </cell>
        </row>
        <row r="161">
          <cell r="B161"/>
          <cell r="C161"/>
          <cell r="D161"/>
          <cell r="E161"/>
          <cell r="G161"/>
          <cell r="J161"/>
          <cell r="K161"/>
          <cell r="L161"/>
          <cell r="M161"/>
          <cell r="N161"/>
          <cell r="P161"/>
          <cell r="T161"/>
          <cell r="U161"/>
          <cell r="V161"/>
          <cell r="AC161" t="str">
            <v>America/Jamaica</v>
          </cell>
        </row>
        <row r="162">
          <cell r="B162"/>
          <cell r="C162"/>
          <cell r="D162"/>
          <cell r="E162"/>
          <cell r="G162"/>
          <cell r="J162"/>
          <cell r="K162"/>
          <cell r="L162"/>
          <cell r="M162"/>
          <cell r="N162"/>
          <cell r="P162"/>
          <cell r="T162"/>
          <cell r="U162"/>
          <cell r="V162"/>
          <cell r="AC162" t="str">
            <v>America/Jujuy</v>
          </cell>
        </row>
        <row r="163">
          <cell r="B163"/>
          <cell r="C163"/>
          <cell r="D163"/>
          <cell r="E163"/>
          <cell r="G163"/>
          <cell r="J163"/>
          <cell r="K163"/>
          <cell r="L163"/>
          <cell r="M163"/>
          <cell r="N163"/>
          <cell r="P163"/>
          <cell r="T163"/>
          <cell r="U163"/>
          <cell r="V163"/>
          <cell r="AC163" t="str">
            <v>America/Juneau</v>
          </cell>
        </row>
        <row r="164">
          <cell r="B164"/>
          <cell r="C164"/>
          <cell r="D164"/>
          <cell r="E164"/>
          <cell r="G164"/>
          <cell r="J164"/>
          <cell r="K164"/>
          <cell r="L164"/>
          <cell r="M164"/>
          <cell r="N164"/>
          <cell r="P164"/>
          <cell r="T164"/>
          <cell r="U164"/>
          <cell r="V164"/>
          <cell r="AC164" t="str">
            <v>America/Kentucky/Louisville</v>
          </cell>
        </row>
        <row r="165">
          <cell r="B165"/>
          <cell r="C165"/>
          <cell r="D165"/>
          <cell r="E165"/>
          <cell r="G165"/>
          <cell r="J165"/>
          <cell r="K165"/>
          <cell r="L165"/>
          <cell r="M165"/>
          <cell r="N165"/>
          <cell r="P165"/>
          <cell r="T165"/>
          <cell r="U165"/>
          <cell r="V165"/>
          <cell r="AC165" t="str">
            <v>America/Kentucky/Monticello</v>
          </cell>
        </row>
        <row r="166">
          <cell r="B166"/>
          <cell r="C166"/>
          <cell r="D166"/>
          <cell r="E166"/>
          <cell r="G166"/>
          <cell r="J166"/>
          <cell r="K166"/>
          <cell r="L166"/>
          <cell r="M166"/>
          <cell r="N166"/>
          <cell r="P166"/>
          <cell r="T166"/>
          <cell r="U166"/>
          <cell r="V166"/>
          <cell r="AC166" t="str">
            <v>America/Knox_IN</v>
          </cell>
        </row>
        <row r="167">
          <cell r="B167"/>
          <cell r="C167"/>
          <cell r="D167"/>
          <cell r="E167"/>
          <cell r="G167"/>
          <cell r="J167"/>
          <cell r="K167"/>
          <cell r="L167"/>
          <cell r="M167"/>
          <cell r="N167"/>
          <cell r="P167"/>
          <cell r="T167"/>
          <cell r="U167"/>
          <cell r="V167"/>
          <cell r="AC167" t="str">
            <v>America/Kralendijk</v>
          </cell>
        </row>
        <row r="168">
          <cell r="B168"/>
          <cell r="C168"/>
          <cell r="D168"/>
          <cell r="E168"/>
          <cell r="G168"/>
          <cell r="J168"/>
          <cell r="K168"/>
          <cell r="L168"/>
          <cell r="M168"/>
          <cell r="N168"/>
          <cell r="P168"/>
          <cell r="T168"/>
          <cell r="U168"/>
          <cell r="V168"/>
          <cell r="AC168" t="str">
            <v>America/Lima</v>
          </cell>
        </row>
        <row r="169">
          <cell r="B169"/>
          <cell r="C169"/>
          <cell r="D169"/>
          <cell r="E169"/>
          <cell r="G169"/>
          <cell r="J169"/>
          <cell r="K169"/>
          <cell r="L169"/>
          <cell r="M169"/>
          <cell r="N169"/>
          <cell r="P169"/>
          <cell r="T169"/>
          <cell r="U169"/>
          <cell r="V169"/>
          <cell r="AC169" t="str">
            <v>America/Los_Angeles</v>
          </cell>
        </row>
        <row r="170">
          <cell r="B170"/>
          <cell r="C170"/>
          <cell r="D170"/>
          <cell r="E170"/>
          <cell r="G170"/>
          <cell r="J170"/>
          <cell r="K170"/>
          <cell r="L170"/>
          <cell r="M170"/>
          <cell r="N170"/>
          <cell r="P170"/>
          <cell r="T170"/>
          <cell r="U170"/>
          <cell r="V170"/>
          <cell r="AC170" t="str">
            <v>America/Louisville</v>
          </cell>
        </row>
        <row r="171">
          <cell r="B171"/>
          <cell r="C171"/>
          <cell r="D171"/>
          <cell r="E171"/>
          <cell r="G171"/>
          <cell r="J171"/>
          <cell r="K171"/>
          <cell r="L171"/>
          <cell r="M171"/>
          <cell r="N171"/>
          <cell r="P171"/>
          <cell r="T171"/>
          <cell r="U171"/>
          <cell r="V171"/>
          <cell r="AC171" t="str">
            <v>America/Lower_Princes</v>
          </cell>
        </row>
        <row r="172">
          <cell r="B172"/>
          <cell r="C172"/>
          <cell r="D172"/>
          <cell r="E172"/>
          <cell r="G172"/>
          <cell r="J172"/>
          <cell r="K172"/>
          <cell r="L172"/>
          <cell r="M172"/>
          <cell r="N172"/>
          <cell r="P172"/>
          <cell r="T172"/>
          <cell r="U172"/>
          <cell r="V172"/>
          <cell r="AC172" t="str">
            <v>America/Maceio</v>
          </cell>
        </row>
        <row r="173">
          <cell r="B173"/>
          <cell r="C173"/>
          <cell r="D173"/>
          <cell r="E173"/>
          <cell r="G173"/>
          <cell r="J173"/>
          <cell r="K173"/>
          <cell r="L173"/>
          <cell r="M173"/>
          <cell r="N173"/>
          <cell r="P173"/>
          <cell r="T173"/>
          <cell r="U173"/>
          <cell r="V173"/>
          <cell r="AC173" t="str">
            <v>America/Managua</v>
          </cell>
        </row>
        <row r="174">
          <cell r="B174"/>
          <cell r="C174"/>
          <cell r="D174"/>
          <cell r="E174"/>
          <cell r="G174"/>
          <cell r="J174"/>
          <cell r="K174"/>
          <cell r="L174"/>
          <cell r="M174"/>
          <cell r="N174"/>
          <cell r="P174"/>
          <cell r="T174"/>
          <cell r="U174"/>
          <cell r="V174"/>
          <cell r="AC174" t="str">
            <v>America/Manaus</v>
          </cell>
        </row>
        <row r="175">
          <cell r="B175"/>
          <cell r="C175"/>
          <cell r="D175"/>
          <cell r="E175"/>
          <cell r="G175"/>
          <cell r="J175"/>
          <cell r="K175"/>
          <cell r="L175"/>
          <cell r="M175"/>
          <cell r="N175"/>
          <cell r="P175"/>
          <cell r="T175"/>
          <cell r="U175"/>
          <cell r="V175"/>
          <cell r="AC175" t="str">
            <v>America/Marigot</v>
          </cell>
        </row>
        <row r="176">
          <cell r="B176"/>
          <cell r="C176"/>
          <cell r="D176"/>
          <cell r="E176"/>
          <cell r="G176"/>
          <cell r="J176"/>
          <cell r="K176"/>
          <cell r="L176"/>
          <cell r="M176"/>
          <cell r="N176"/>
          <cell r="P176"/>
          <cell r="T176"/>
          <cell r="U176"/>
          <cell r="V176"/>
          <cell r="AC176" t="str">
            <v>America/Martinique</v>
          </cell>
        </row>
        <row r="177">
          <cell r="B177"/>
          <cell r="C177"/>
          <cell r="D177"/>
          <cell r="E177"/>
          <cell r="G177"/>
          <cell r="J177"/>
          <cell r="K177"/>
          <cell r="L177"/>
          <cell r="M177"/>
          <cell r="N177"/>
          <cell r="P177"/>
          <cell r="T177"/>
          <cell r="U177"/>
          <cell r="V177"/>
          <cell r="AC177" t="str">
            <v>America/Matamoros</v>
          </cell>
        </row>
        <row r="178">
          <cell r="B178"/>
          <cell r="C178"/>
          <cell r="D178"/>
          <cell r="E178"/>
          <cell r="G178"/>
          <cell r="J178"/>
          <cell r="K178"/>
          <cell r="L178"/>
          <cell r="M178"/>
          <cell r="N178"/>
          <cell r="P178"/>
          <cell r="T178"/>
          <cell r="U178"/>
          <cell r="V178"/>
          <cell r="AC178" t="str">
            <v>America/Mazatlan</v>
          </cell>
        </row>
        <row r="179">
          <cell r="B179"/>
          <cell r="C179"/>
          <cell r="D179"/>
          <cell r="E179"/>
          <cell r="G179"/>
          <cell r="J179"/>
          <cell r="K179"/>
          <cell r="L179"/>
          <cell r="M179"/>
          <cell r="N179"/>
          <cell r="P179"/>
          <cell r="T179"/>
          <cell r="U179"/>
          <cell r="V179"/>
          <cell r="AC179" t="str">
            <v>America/Mendoza</v>
          </cell>
        </row>
        <row r="180">
          <cell r="B180"/>
          <cell r="C180"/>
          <cell r="D180"/>
          <cell r="E180"/>
          <cell r="G180"/>
          <cell r="J180"/>
          <cell r="K180"/>
          <cell r="L180"/>
          <cell r="M180"/>
          <cell r="N180"/>
          <cell r="P180"/>
          <cell r="T180"/>
          <cell r="U180"/>
          <cell r="V180"/>
          <cell r="AC180" t="str">
            <v>America/Menominee</v>
          </cell>
        </row>
        <row r="181">
          <cell r="B181"/>
          <cell r="C181"/>
          <cell r="D181"/>
          <cell r="E181"/>
          <cell r="G181"/>
          <cell r="J181"/>
          <cell r="K181"/>
          <cell r="L181"/>
          <cell r="M181"/>
          <cell r="N181"/>
          <cell r="P181"/>
          <cell r="T181"/>
          <cell r="U181"/>
          <cell r="V181"/>
          <cell r="AC181" t="str">
            <v>America/Merida</v>
          </cell>
        </row>
        <row r="182">
          <cell r="B182"/>
          <cell r="C182"/>
          <cell r="D182"/>
          <cell r="E182"/>
          <cell r="G182"/>
          <cell r="J182"/>
          <cell r="K182"/>
          <cell r="L182"/>
          <cell r="M182"/>
          <cell r="N182"/>
          <cell r="P182"/>
          <cell r="T182"/>
          <cell r="U182"/>
          <cell r="V182"/>
          <cell r="AC182" t="str">
            <v>America/Metlakatla</v>
          </cell>
        </row>
        <row r="183">
          <cell r="B183"/>
          <cell r="C183"/>
          <cell r="D183"/>
          <cell r="E183"/>
          <cell r="G183"/>
          <cell r="J183"/>
          <cell r="K183"/>
          <cell r="L183"/>
          <cell r="M183"/>
          <cell r="N183"/>
          <cell r="P183"/>
          <cell r="T183"/>
          <cell r="U183"/>
          <cell r="V183"/>
          <cell r="AC183" t="str">
            <v>America/Mexico_City</v>
          </cell>
        </row>
        <row r="184">
          <cell r="B184"/>
          <cell r="C184"/>
          <cell r="D184"/>
          <cell r="E184"/>
          <cell r="G184"/>
          <cell r="J184"/>
          <cell r="K184"/>
          <cell r="L184"/>
          <cell r="M184"/>
          <cell r="N184"/>
          <cell r="P184"/>
          <cell r="T184"/>
          <cell r="U184"/>
          <cell r="V184"/>
          <cell r="AC184" t="str">
            <v>America/Miquelon</v>
          </cell>
        </row>
        <row r="185">
          <cell r="B185"/>
          <cell r="C185"/>
          <cell r="D185"/>
          <cell r="E185"/>
          <cell r="G185"/>
          <cell r="J185"/>
          <cell r="K185"/>
          <cell r="L185"/>
          <cell r="M185"/>
          <cell r="N185"/>
          <cell r="P185"/>
          <cell r="T185"/>
          <cell r="U185"/>
          <cell r="V185"/>
          <cell r="AC185" t="str">
            <v>America/Moncton</v>
          </cell>
        </row>
        <row r="186">
          <cell r="B186"/>
          <cell r="C186"/>
          <cell r="D186"/>
          <cell r="E186"/>
          <cell r="G186"/>
          <cell r="J186"/>
          <cell r="K186"/>
          <cell r="L186"/>
          <cell r="M186"/>
          <cell r="N186"/>
          <cell r="P186"/>
          <cell r="T186"/>
          <cell r="U186"/>
          <cell r="V186"/>
          <cell r="AC186" t="str">
            <v>America/Monterrey</v>
          </cell>
        </row>
        <row r="187">
          <cell r="B187"/>
          <cell r="C187"/>
          <cell r="D187"/>
          <cell r="E187"/>
          <cell r="G187"/>
          <cell r="J187"/>
          <cell r="K187"/>
          <cell r="L187"/>
          <cell r="M187"/>
          <cell r="N187"/>
          <cell r="P187"/>
          <cell r="T187"/>
          <cell r="U187"/>
          <cell r="V187"/>
          <cell r="AC187" t="str">
            <v>America/Montevideo</v>
          </cell>
        </row>
        <row r="188">
          <cell r="B188"/>
          <cell r="C188"/>
          <cell r="D188"/>
          <cell r="E188"/>
          <cell r="G188"/>
          <cell r="J188"/>
          <cell r="K188"/>
          <cell r="L188"/>
          <cell r="M188"/>
          <cell r="N188"/>
          <cell r="P188"/>
          <cell r="T188"/>
          <cell r="U188"/>
          <cell r="V188"/>
          <cell r="AC188" t="str">
            <v>America/Montreal</v>
          </cell>
        </row>
        <row r="189">
          <cell r="B189"/>
          <cell r="C189"/>
          <cell r="D189"/>
          <cell r="E189"/>
          <cell r="G189"/>
          <cell r="J189"/>
          <cell r="K189"/>
          <cell r="L189"/>
          <cell r="M189"/>
          <cell r="N189"/>
          <cell r="P189"/>
          <cell r="T189"/>
          <cell r="U189"/>
          <cell r="V189"/>
          <cell r="AC189" t="str">
            <v>America/Montserrat</v>
          </cell>
        </row>
        <row r="190">
          <cell r="B190"/>
          <cell r="C190"/>
          <cell r="D190"/>
          <cell r="E190"/>
          <cell r="G190"/>
          <cell r="J190"/>
          <cell r="K190"/>
          <cell r="L190"/>
          <cell r="M190"/>
          <cell r="N190"/>
          <cell r="P190"/>
          <cell r="T190"/>
          <cell r="U190"/>
          <cell r="V190"/>
          <cell r="AC190" t="str">
            <v>America/Nassau</v>
          </cell>
        </row>
        <row r="191">
          <cell r="B191"/>
          <cell r="C191"/>
          <cell r="D191"/>
          <cell r="E191"/>
          <cell r="G191"/>
          <cell r="J191"/>
          <cell r="K191"/>
          <cell r="L191"/>
          <cell r="M191"/>
          <cell r="N191"/>
          <cell r="P191"/>
          <cell r="T191"/>
          <cell r="U191"/>
          <cell r="V191"/>
          <cell r="AC191" t="str">
            <v>America/New_York</v>
          </cell>
        </row>
        <row r="192">
          <cell r="B192"/>
          <cell r="C192"/>
          <cell r="D192"/>
          <cell r="E192"/>
          <cell r="G192"/>
          <cell r="J192"/>
          <cell r="K192"/>
          <cell r="L192"/>
          <cell r="M192"/>
          <cell r="N192"/>
          <cell r="P192"/>
          <cell r="T192"/>
          <cell r="U192"/>
          <cell r="V192"/>
          <cell r="AC192" t="str">
            <v>America/Nipigon</v>
          </cell>
        </row>
        <row r="193">
          <cell r="B193"/>
          <cell r="C193"/>
          <cell r="D193"/>
          <cell r="E193"/>
          <cell r="G193"/>
          <cell r="J193"/>
          <cell r="K193"/>
          <cell r="L193"/>
          <cell r="M193"/>
          <cell r="N193"/>
          <cell r="P193"/>
          <cell r="T193"/>
          <cell r="U193"/>
          <cell r="V193"/>
          <cell r="AC193" t="str">
            <v>America/Nome</v>
          </cell>
        </row>
        <row r="194">
          <cell r="B194"/>
          <cell r="C194"/>
          <cell r="D194"/>
          <cell r="E194"/>
          <cell r="G194"/>
          <cell r="J194"/>
          <cell r="K194"/>
          <cell r="L194"/>
          <cell r="M194"/>
          <cell r="N194"/>
          <cell r="P194"/>
          <cell r="T194"/>
          <cell r="U194"/>
          <cell r="V194"/>
          <cell r="AC194" t="str">
            <v>America/Noronha</v>
          </cell>
        </row>
        <row r="195">
          <cell r="B195"/>
          <cell r="C195"/>
          <cell r="D195"/>
          <cell r="E195"/>
          <cell r="G195"/>
          <cell r="J195"/>
          <cell r="K195"/>
          <cell r="L195"/>
          <cell r="M195"/>
          <cell r="N195"/>
          <cell r="P195"/>
          <cell r="T195"/>
          <cell r="U195"/>
          <cell r="V195"/>
          <cell r="AC195" t="str">
            <v>America/North_Dakota/Beulah</v>
          </cell>
        </row>
        <row r="196">
          <cell r="B196"/>
          <cell r="C196"/>
          <cell r="D196"/>
          <cell r="E196"/>
          <cell r="G196"/>
          <cell r="J196"/>
          <cell r="K196"/>
          <cell r="L196"/>
          <cell r="M196"/>
          <cell r="N196"/>
          <cell r="P196"/>
          <cell r="T196"/>
          <cell r="U196"/>
          <cell r="V196"/>
          <cell r="AC196" t="str">
            <v>America/North_Dakota/Center</v>
          </cell>
        </row>
        <row r="197">
          <cell r="B197"/>
          <cell r="C197"/>
          <cell r="D197"/>
          <cell r="E197"/>
          <cell r="G197"/>
          <cell r="J197"/>
          <cell r="K197"/>
          <cell r="L197"/>
          <cell r="M197"/>
          <cell r="N197"/>
          <cell r="P197"/>
          <cell r="T197"/>
          <cell r="U197"/>
          <cell r="V197"/>
          <cell r="AC197" t="str">
            <v>America/North_Dakota/New_Salem</v>
          </cell>
        </row>
        <row r="198">
          <cell r="B198"/>
          <cell r="C198"/>
          <cell r="D198"/>
          <cell r="E198"/>
          <cell r="G198"/>
          <cell r="J198"/>
          <cell r="K198"/>
          <cell r="L198"/>
          <cell r="M198"/>
          <cell r="N198"/>
          <cell r="P198"/>
          <cell r="T198"/>
          <cell r="U198"/>
          <cell r="V198"/>
          <cell r="AC198" t="str">
            <v>America/Ojinaga</v>
          </cell>
        </row>
        <row r="199">
          <cell r="B199"/>
          <cell r="C199"/>
          <cell r="D199"/>
          <cell r="E199"/>
          <cell r="G199"/>
          <cell r="J199"/>
          <cell r="K199"/>
          <cell r="L199"/>
          <cell r="M199"/>
          <cell r="N199"/>
          <cell r="P199"/>
          <cell r="T199"/>
          <cell r="U199"/>
          <cell r="V199"/>
          <cell r="AC199" t="str">
            <v>America/Panama</v>
          </cell>
        </row>
        <row r="200">
          <cell r="B200"/>
          <cell r="C200"/>
          <cell r="D200"/>
          <cell r="E200"/>
          <cell r="G200"/>
          <cell r="J200"/>
          <cell r="K200"/>
          <cell r="L200"/>
          <cell r="M200"/>
          <cell r="N200"/>
          <cell r="P200"/>
          <cell r="T200"/>
          <cell r="U200"/>
          <cell r="V200"/>
          <cell r="AC200" t="str">
            <v>America/Pangnirtung</v>
          </cell>
        </row>
        <row r="201">
          <cell r="B201"/>
          <cell r="C201"/>
          <cell r="D201"/>
          <cell r="E201"/>
          <cell r="G201"/>
          <cell r="J201"/>
          <cell r="K201"/>
          <cell r="L201"/>
          <cell r="M201"/>
          <cell r="N201"/>
          <cell r="P201"/>
          <cell r="T201"/>
          <cell r="U201"/>
          <cell r="V201"/>
          <cell r="AC201" t="str">
            <v>America/Paramaribo</v>
          </cell>
        </row>
        <row r="202">
          <cell r="B202"/>
          <cell r="C202"/>
          <cell r="D202"/>
          <cell r="E202"/>
          <cell r="G202"/>
          <cell r="J202"/>
          <cell r="K202"/>
          <cell r="L202"/>
          <cell r="M202"/>
          <cell r="N202"/>
          <cell r="P202"/>
          <cell r="T202"/>
          <cell r="U202"/>
          <cell r="V202"/>
          <cell r="AC202" t="str">
            <v>America/Phoenix</v>
          </cell>
        </row>
        <row r="203">
          <cell r="B203"/>
          <cell r="C203"/>
          <cell r="D203"/>
          <cell r="E203"/>
          <cell r="G203"/>
          <cell r="J203"/>
          <cell r="K203"/>
          <cell r="L203"/>
          <cell r="M203"/>
          <cell r="N203"/>
          <cell r="P203"/>
          <cell r="T203"/>
          <cell r="U203"/>
          <cell r="V203"/>
          <cell r="AC203" t="str">
            <v>America/Port-au-Prince</v>
          </cell>
        </row>
        <row r="204">
          <cell r="B204"/>
          <cell r="C204"/>
          <cell r="D204"/>
          <cell r="E204"/>
          <cell r="G204"/>
          <cell r="J204"/>
          <cell r="K204"/>
          <cell r="L204"/>
          <cell r="M204"/>
          <cell r="N204"/>
          <cell r="P204"/>
          <cell r="T204"/>
          <cell r="U204"/>
          <cell r="V204"/>
          <cell r="AC204" t="str">
            <v>America/Port_of_Spain</v>
          </cell>
        </row>
        <row r="205">
          <cell r="B205"/>
          <cell r="C205"/>
          <cell r="D205"/>
          <cell r="E205"/>
          <cell r="G205"/>
          <cell r="J205"/>
          <cell r="K205"/>
          <cell r="L205"/>
          <cell r="M205"/>
          <cell r="N205"/>
          <cell r="P205"/>
          <cell r="T205"/>
          <cell r="U205"/>
          <cell r="V205"/>
          <cell r="AC205" t="str">
            <v>America/Porto_Acre</v>
          </cell>
        </row>
        <row r="206">
          <cell r="B206"/>
          <cell r="C206"/>
          <cell r="D206"/>
          <cell r="E206"/>
          <cell r="G206"/>
          <cell r="J206"/>
          <cell r="K206"/>
          <cell r="L206"/>
          <cell r="M206"/>
          <cell r="N206"/>
          <cell r="P206"/>
          <cell r="T206"/>
          <cell r="U206"/>
          <cell r="V206"/>
          <cell r="AC206" t="str">
            <v>America/Porto_Velho</v>
          </cell>
        </row>
        <row r="207">
          <cell r="B207"/>
          <cell r="C207"/>
          <cell r="D207"/>
          <cell r="E207"/>
          <cell r="G207"/>
          <cell r="J207"/>
          <cell r="K207"/>
          <cell r="L207"/>
          <cell r="M207"/>
          <cell r="N207"/>
          <cell r="P207"/>
          <cell r="T207"/>
          <cell r="U207"/>
          <cell r="V207"/>
          <cell r="AC207" t="str">
            <v>America/Puerto_Rico</v>
          </cell>
        </row>
        <row r="208">
          <cell r="B208"/>
          <cell r="C208"/>
          <cell r="D208"/>
          <cell r="E208"/>
          <cell r="G208"/>
          <cell r="J208"/>
          <cell r="K208"/>
          <cell r="L208"/>
          <cell r="M208"/>
          <cell r="N208"/>
          <cell r="P208"/>
          <cell r="T208"/>
          <cell r="U208"/>
          <cell r="V208"/>
          <cell r="AC208" t="str">
            <v>America/Rainy_River</v>
          </cell>
        </row>
        <row r="209">
          <cell r="B209"/>
          <cell r="C209"/>
          <cell r="D209"/>
          <cell r="E209"/>
          <cell r="G209"/>
          <cell r="J209"/>
          <cell r="K209"/>
          <cell r="L209"/>
          <cell r="M209"/>
          <cell r="N209"/>
          <cell r="P209"/>
          <cell r="T209"/>
          <cell r="U209"/>
          <cell r="V209"/>
          <cell r="AC209" t="str">
            <v>America/Rankin_Inlet</v>
          </cell>
        </row>
        <row r="210">
          <cell r="B210"/>
          <cell r="C210"/>
          <cell r="D210"/>
          <cell r="E210"/>
          <cell r="G210"/>
          <cell r="J210"/>
          <cell r="K210"/>
          <cell r="L210"/>
          <cell r="M210"/>
          <cell r="N210"/>
          <cell r="P210"/>
          <cell r="T210"/>
          <cell r="U210"/>
          <cell r="V210"/>
          <cell r="AC210" t="str">
            <v>America/Regina</v>
          </cell>
        </row>
        <row r="211">
          <cell r="B211"/>
          <cell r="C211"/>
          <cell r="D211"/>
          <cell r="E211"/>
          <cell r="G211"/>
          <cell r="J211"/>
          <cell r="K211"/>
          <cell r="L211"/>
          <cell r="M211"/>
          <cell r="N211"/>
          <cell r="P211"/>
          <cell r="T211"/>
          <cell r="U211"/>
          <cell r="V211"/>
          <cell r="AC211" t="str">
            <v>America/Resolute</v>
          </cell>
        </row>
        <row r="212">
          <cell r="B212"/>
          <cell r="C212"/>
          <cell r="D212"/>
          <cell r="E212"/>
          <cell r="G212"/>
          <cell r="J212"/>
          <cell r="K212"/>
          <cell r="L212"/>
          <cell r="M212"/>
          <cell r="N212"/>
          <cell r="P212"/>
          <cell r="T212"/>
          <cell r="U212"/>
          <cell r="V212"/>
          <cell r="AC212" t="str">
            <v>America/Rio_Branco</v>
          </cell>
        </row>
        <row r="213">
          <cell r="B213"/>
          <cell r="C213"/>
          <cell r="D213"/>
          <cell r="E213"/>
          <cell r="G213"/>
          <cell r="J213"/>
          <cell r="K213"/>
          <cell r="L213"/>
          <cell r="M213"/>
          <cell r="N213"/>
          <cell r="P213"/>
          <cell r="T213"/>
          <cell r="U213"/>
          <cell r="V213"/>
          <cell r="AC213" t="str">
            <v>America/Rosario</v>
          </cell>
        </row>
        <row r="214">
          <cell r="B214"/>
          <cell r="C214"/>
          <cell r="D214"/>
          <cell r="E214"/>
          <cell r="G214"/>
          <cell r="J214"/>
          <cell r="K214"/>
          <cell r="L214"/>
          <cell r="M214"/>
          <cell r="N214"/>
          <cell r="P214"/>
          <cell r="T214"/>
          <cell r="U214"/>
          <cell r="V214"/>
          <cell r="AC214" t="str">
            <v>America/Santa_Isabel</v>
          </cell>
        </row>
        <row r="215">
          <cell r="B215"/>
          <cell r="C215"/>
          <cell r="D215"/>
          <cell r="E215"/>
          <cell r="G215"/>
          <cell r="J215"/>
          <cell r="K215"/>
          <cell r="L215"/>
          <cell r="M215"/>
          <cell r="N215"/>
          <cell r="P215"/>
          <cell r="T215"/>
          <cell r="U215"/>
          <cell r="V215"/>
          <cell r="AC215" t="str">
            <v>America/Santarem</v>
          </cell>
        </row>
        <row r="216">
          <cell r="B216"/>
          <cell r="C216"/>
          <cell r="D216"/>
          <cell r="E216"/>
          <cell r="G216"/>
          <cell r="J216"/>
          <cell r="K216"/>
          <cell r="L216"/>
          <cell r="M216"/>
          <cell r="N216"/>
          <cell r="P216"/>
          <cell r="T216"/>
          <cell r="U216"/>
          <cell r="V216"/>
          <cell r="AC216" t="str">
            <v>America/Santiago</v>
          </cell>
        </row>
        <row r="217">
          <cell r="B217"/>
          <cell r="C217"/>
          <cell r="D217"/>
          <cell r="E217"/>
          <cell r="G217"/>
          <cell r="J217"/>
          <cell r="K217"/>
          <cell r="L217"/>
          <cell r="M217"/>
          <cell r="N217"/>
          <cell r="P217"/>
          <cell r="T217"/>
          <cell r="U217"/>
          <cell r="V217"/>
          <cell r="AC217" t="str">
            <v>America/Santo_Domingo</v>
          </cell>
        </row>
        <row r="218">
          <cell r="B218"/>
          <cell r="C218"/>
          <cell r="D218"/>
          <cell r="E218"/>
          <cell r="G218"/>
          <cell r="J218"/>
          <cell r="K218"/>
          <cell r="L218"/>
          <cell r="M218"/>
          <cell r="N218"/>
          <cell r="P218"/>
          <cell r="T218"/>
          <cell r="U218"/>
          <cell r="V218"/>
          <cell r="AC218" t="str">
            <v>America/Sao_Paulo</v>
          </cell>
        </row>
        <row r="219">
          <cell r="B219"/>
          <cell r="C219"/>
          <cell r="D219"/>
          <cell r="E219"/>
          <cell r="G219"/>
          <cell r="J219"/>
          <cell r="K219"/>
          <cell r="L219"/>
          <cell r="M219"/>
          <cell r="N219"/>
          <cell r="P219"/>
          <cell r="T219"/>
          <cell r="U219"/>
          <cell r="V219"/>
          <cell r="AC219" t="str">
            <v>America/Scoresbysund</v>
          </cell>
        </row>
        <row r="220">
          <cell r="B220"/>
          <cell r="C220"/>
          <cell r="D220"/>
          <cell r="E220"/>
          <cell r="G220"/>
          <cell r="J220"/>
          <cell r="K220"/>
          <cell r="L220"/>
          <cell r="M220"/>
          <cell r="N220"/>
          <cell r="P220"/>
          <cell r="T220"/>
          <cell r="U220"/>
          <cell r="V220"/>
          <cell r="AC220" t="str">
            <v>America/Shiprock</v>
          </cell>
        </row>
        <row r="221">
          <cell r="B221"/>
          <cell r="C221"/>
          <cell r="D221"/>
          <cell r="E221"/>
          <cell r="G221"/>
          <cell r="J221"/>
          <cell r="K221"/>
          <cell r="L221"/>
          <cell r="M221"/>
          <cell r="N221"/>
          <cell r="P221"/>
          <cell r="T221"/>
          <cell r="U221"/>
          <cell r="V221"/>
          <cell r="AC221" t="str">
            <v>America/Sitka</v>
          </cell>
        </row>
        <row r="222">
          <cell r="B222"/>
          <cell r="C222"/>
          <cell r="D222"/>
          <cell r="E222"/>
          <cell r="G222"/>
          <cell r="J222"/>
          <cell r="K222"/>
          <cell r="L222"/>
          <cell r="M222"/>
          <cell r="N222"/>
          <cell r="P222"/>
          <cell r="T222"/>
          <cell r="U222"/>
          <cell r="V222"/>
          <cell r="AC222" t="str">
            <v>America/St_Barthelemy</v>
          </cell>
        </row>
        <row r="223">
          <cell r="B223"/>
          <cell r="C223"/>
          <cell r="D223"/>
          <cell r="E223"/>
          <cell r="G223"/>
          <cell r="J223"/>
          <cell r="K223"/>
          <cell r="L223"/>
          <cell r="M223"/>
          <cell r="N223"/>
          <cell r="P223"/>
          <cell r="T223"/>
          <cell r="U223"/>
          <cell r="V223"/>
          <cell r="AC223" t="str">
            <v>America/St_Johns</v>
          </cell>
        </row>
        <row r="224">
          <cell r="B224"/>
          <cell r="C224"/>
          <cell r="D224"/>
          <cell r="E224"/>
          <cell r="G224"/>
          <cell r="J224"/>
          <cell r="K224"/>
          <cell r="L224"/>
          <cell r="M224"/>
          <cell r="N224"/>
          <cell r="P224"/>
          <cell r="T224"/>
          <cell r="U224"/>
          <cell r="V224"/>
          <cell r="AC224" t="str">
            <v>America/St_Kitts</v>
          </cell>
        </row>
        <row r="225">
          <cell r="B225"/>
          <cell r="C225"/>
          <cell r="D225"/>
          <cell r="E225"/>
          <cell r="G225"/>
          <cell r="J225"/>
          <cell r="K225"/>
          <cell r="L225"/>
          <cell r="M225"/>
          <cell r="N225"/>
          <cell r="P225"/>
          <cell r="T225"/>
          <cell r="U225"/>
          <cell r="V225"/>
          <cell r="AC225" t="str">
            <v>America/St_Lucia</v>
          </cell>
        </row>
        <row r="226">
          <cell r="B226"/>
          <cell r="C226"/>
          <cell r="D226"/>
          <cell r="E226"/>
          <cell r="G226"/>
          <cell r="J226"/>
          <cell r="K226"/>
          <cell r="L226"/>
          <cell r="M226"/>
          <cell r="N226"/>
          <cell r="P226"/>
          <cell r="T226"/>
          <cell r="U226"/>
          <cell r="V226"/>
          <cell r="AC226" t="str">
            <v>America/St_Thomas</v>
          </cell>
        </row>
        <row r="227">
          <cell r="B227"/>
          <cell r="C227"/>
          <cell r="D227"/>
          <cell r="E227"/>
          <cell r="G227"/>
          <cell r="J227"/>
          <cell r="K227"/>
          <cell r="L227"/>
          <cell r="M227"/>
          <cell r="N227"/>
          <cell r="P227"/>
          <cell r="T227"/>
          <cell r="U227"/>
          <cell r="V227"/>
          <cell r="AC227" t="str">
            <v>America/St_Vincent</v>
          </cell>
        </row>
        <row r="228">
          <cell r="B228"/>
          <cell r="C228"/>
          <cell r="D228"/>
          <cell r="E228"/>
          <cell r="G228"/>
          <cell r="J228"/>
          <cell r="K228"/>
          <cell r="L228"/>
          <cell r="M228"/>
          <cell r="N228"/>
          <cell r="P228"/>
          <cell r="T228"/>
          <cell r="U228"/>
          <cell r="V228"/>
          <cell r="AC228" t="str">
            <v>America/Swift_Current</v>
          </cell>
        </row>
        <row r="229">
          <cell r="B229"/>
          <cell r="C229"/>
          <cell r="D229"/>
          <cell r="E229"/>
          <cell r="G229"/>
          <cell r="J229"/>
          <cell r="K229"/>
          <cell r="L229"/>
          <cell r="M229"/>
          <cell r="N229"/>
          <cell r="P229"/>
          <cell r="T229"/>
          <cell r="U229"/>
          <cell r="V229"/>
          <cell r="AC229" t="str">
            <v>America/Tegucigalpa</v>
          </cell>
        </row>
        <row r="230">
          <cell r="B230"/>
          <cell r="C230"/>
          <cell r="D230"/>
          <cell r="E230"/>
          <cell r="G230"/>
          <cell r="J230"/>
          <cell r="K230"/>
          <cell r="L230"/>
          <cell r="M230"/>
          <cell r="N230"/>
          <cell r="P230"/>
          <cell r="T230"/>
          <cell r="U230"/>
          <cell r="V230"/>
          <cell r="AC230" t="str">
            <v>America/Thule</v>
          </cell>
        </row>
        <row r="231">
          <cell r="B231"/>
          <cell r="C231"/>
          <cell r="D231"/>
          <cell r="E231"/>
          <cell r="G231"/>
          <cell r="J231"/>
          <cell r="K231"/>
          <cell r="L231"/>
          <cell r="M231"/>
          <cell r="N231"/>
          <cell r="P231"/>
          <cell r="T231"/>
          <cell r="U231"/>
          <cell r="V231"/>
          <cell r="AC231" t="str">
            <v>America/Thunder_Bay</v>
          </cell>
        </row>
        <row r="232">
          <cell r="B232"/>
          <cell r="C232"/>
          <cell r="D232"/>
          <cell r="E232"/>
          <cell r="G232"/>
          <cell r="J232"/>
          <cell r="K232"/>
          <cell r="L232"/>
          <cell r="M232"/>
          <cell r="N232"/>
          <cell r="P232"/>
          <cell r="T232"/>
          <cell r="U232"/>
          <cell r="V232"/>
          <cell r="AC232" t="str">
            <v>America/Tijuana</v>
          </cell>
        </row>
        <row r="233">
          <cell r="B233"/>
          <cell r="C233"/>
          <cell r="D233"/>
          <cell r="E233"/>
          <cell r="G233"/>
          <cell r="J233"/>
          <cell r="K233"/>
          <cell r="L233"/>
          <cell r="M233"/>
          <cell r="N233"/>
          <cell r="P233"/>
          <cell r="T233"/>
          <cell r="U233"/>
          <cell r="V233"/>
          <cell r="AC233" t="str">
            <v>America/Toronto</v>
          </cell>
        </row>
        <row r="234">
          <cell r="B234"/>
          <cell r="C234"/>
          <cell r="D234"/>
          <cell r="E234"/>
          <cell r="G234"/>
          <cell r="J234"/>
          <cell r="K234"/>
          <cell r="L234"/>
          <cell r="M234"/>
          <cell r="N234"/>
          <cell r="P234"/>
          <cell r="T234"/>
          <cell r="U234"/>
          <cell r="V234"/>
          <cell r="AC234" t="str">
            <v>America/Tortola</v>
          </cell>
        </row>
        <row r="235">
          <cell r="B235"/>
          <cell r="C235"/>
          <cell r="D235"/>
          <cell r="E235"/>
          <cell r="G235"/>
          <cell r="J235"/>
          <cell r="K235"/>
          <cell r="L235"/>
          <cell r="M235"/>
          <cell r="N235"/>
          <cell r="P235"/>
          <cell r="T235"/>
          <cell r="U235"/>
          <cell r="V235"/>
          <cell r="AC235" t="str">
            <v>America/Vancouver</v>
          </cell>
        </row>
        <row r="236">
          <cell r="B236"/>
          <cell r="C236"/>
          <cell r="D236"/>
          <cell r="E236"/>
          <cell r="G236"/>
          <cell r="J236"/>
          <cell r="K236"/>
          <cell r="L236"/>
          <cell r="M236"/>
          <cell r="N236"/>
          <cell r="P236"/>
          <cell r="T236"/>
          <cell r="U236"/>
          <cell r="V236"/>
          <cell r="AC236" t="str">
            <v>America/Virgin</v>
          </cell>
        </row>
        <row r="237">
          <cell r="B237"/>
          <cell r="C237"/>
          <cell r="D237"/>
          <cell r="E237"/>
          <cell r="G237"/>
          <cell r="J237"/>
          <cell r="K237"/>
          <cell r="L237"/>
          <cell r="M237"/>
          <cell r="N237"/>
          <cell r="P237"/>
          <cell r="T237"/>
          <cell r="U237"/>
          <cell r="V237"/>
          <cell r="AC237" t="str">
            <v>America/Whitehorse</v>
          </cell>
        </row>
        <row r="238">
          <cell r="B238"/>
          <cell r="C238"/>
          <cell r="D238"/>
          <cell r="E238"/>
          <cell r="G238"/>
          <cell r="J238"/>
          <cell r="K238"/>
          <cell r="L238"/>
          <cell r="M238"/>
          <cell r="N238"/>
          <cell r="P238"/>
          <cell r="T238"/>
          <cell r="U238"/>
          <cell r="V238"/>
          <cell r="AC238" t="str">
            <v>America/Winnipeg</v>
          </cell>
        </row>
        <row r="239">
          <cell r="B239"/>
          <cell r="C239"/>
          <cell r="D239"/>
          <cell r="E239"/>
          <cell r="G239"/>
          <cell r="J239"/>
          <cell r="K239"/>
          <cell r="L239"/>
          <cell r="M239"/>
          <cell r="N239"/>
          <cell r="P239"/>
          <cell r="T239"/>
          <cell r="U239"/>
          <cell r="V239"/>
          <cell r="AC239" t="str">
            <v>America/Yakutat</v>
          </cell>
        </row>
        <row r="240">
          <cell r="B240"/>
          <cell r="C240"/>
          <cell r="D240"/>
          <cell r="E240"/>
          <cell r="G240"/>
          <cell r="J240"/>
          <cell r="K240"/>
          <cell r="L240"/>
          <cell r="M240"/>
          <cell r="N240"/>
          <cell r="P240"/>
          <cell r="T240"/>
          <cell r="U240"/>
          <cell r="V240"/>
          <cell r="AC240" t="str">
            <v>America/Yellowknife</v>
          </cell>
        </row>
        <row r="241">
          <cell r="B241"/>
          <cell r="C241"/>
          <cell r="D241"/>
          <cell r="E241"/>
          <cell r="G241"/>
          <cell r="J241"/>
          <cell r="K241"/>
          <cell r="L241"/>
          <cell r="M241"/>
          <cell r="N241"/>
          <cell r="P241"/>
          <cell r="T241"/>
          <cell r="U241"/>
          <cell r="V241"/>
          <cell r="AC241" t="str">
            <v>Antarctica/Casey</v>
          </cell>
        </row>
        <row r="242">
          <cell r="B242"/>
          <cell r="C242"/>
          <cell r="D242"/>
          <cell r="E242"/>
          <cell r="G242"/>
          <cell r="J242"/>
          <cell r="K242"/>
          <cell r="L242"/>
          <cell r="M242"/>
          <cell r="N242"/>
          <cell r="P242"/>
          <cell r="T242"/>
          <cell r="U242"/>
          <cell r="V242"/>
          <cell r="AC242" t="str">
            <v>Antarctica/Davis</v>
          </cell>
        </row>
        <row r="243">
          <cell r="B243"/>
          <cell r="C243"/>
          <cell r="D243"/>
          <cell r="E243"/>
          <cell r="G243"/>
          <cell r="J243"/>
          <cell r="K243"/>
          <cell r="L243"/>
          <cell r="M243"/>
          <cell r="N243"/>
          <cell r="P243"/>
          <cell r="T243"/>
          <cell r="U243"/>
          <cell r="V243"/>
          <cell r="AC243" t="str">
            <v>Antarctica/DumontDUrville</v>
          </cell>
        </row>
        <row r="244">
          <cell r="B244"/>
          <cell r="C244"/>
          <cell r="D244"/>
          <cell r="E244"/>
          <cell r="G244"/>
          <cell r="J244"/>
          <cell r="K244"/>
          <cell r="L244"/>
          <cell r="M244"/>
          <cell r="N244"/>
          <cell r="P244"/>
          <cell r="T244"/>
          <cell r="U244"/>
          <cell r="V244"/>
          <cell r="AC244" t="str">
            <v>Antarctica/Macquarie</v>
          </cell>
        </row>
        <row r="245">
          <cell r="B245"/>
          <cell r="C245"/>
          <cell r="D245"/>
          <cell r="E245"/>
          <cell r="G245"/>
          <cell r="J245"/>
          <cell r="K245"/>
          <cell r="L245"/>
          <cell r="M245"/>
          <cell r="N245"/>
          <cell r="P245"/>
          <cell r="T245"/>
          <cell r="U245"/>
          <cell r="V245"/>
          <cell r="AC245" t="str">
            <v>Antarctica/Mawson</v>
          </cell>
        </row>
        <row r="246">
          <cell r="B246"/>
          <cell r="C246"/>
          <cell r="D246"/>
          <cell r="E246"/>
          <cell r="G246"/>
          <cell r="J246"/>
          <cell r="K246"/>
          <cell r="L246"/>
          <cell r="M246"/>
          <cell r="N246"/>
          <cell r="P246"/>
          <cell r="T246"/>
          <cell r="U246"/>
          <cell r="V246"/>
          <cell r="AC246" t="str">
            <v>Antarctica/McMurdo</v>
          </cell>
        </row>
        <row r="247">
          <cell r="B247"/>
          <cell r="C247"/>
          <cell r="D247"/>
          <cell r="E247"/>
          <cell r="G247"/>
          <cell r="J247"/>
          <cell r="K247"/>
          <cell r="L247"/>
          <cell r="M247"/>
          <cell r="N247"/>
          <cell r="P247"/>
          <cell r="T247"/>
          <cell r="U247"/>
          <cell r="V247"/>
          <cell r="AC247" t="str">
            <v>Antarctica/Palmer</v>
          </cell>
        </row>
        <row r="248">
          <cell r="B248"/>
          <cell r="C248"/>
          <cell r="D248"/>
          <cell r="E248"/>
          <cell r="G248"/>
          <cell r="J248"/>
          <cell r="K248"/>
          <cell r="L248"/>
          <cell r="M248"/>
          <cell r="N248"/>
          <cell r="P248"/>
          <cell r="T248"/>
          <cell r="U248"/>
          <cell r="V248"/>
          <cell r="AC248" t="str">
            <v>Antarctica/Rothera</v>
          </cell>
        </row>
        <row r="249">
          <cell r="B249"/>
          <cell r="C249"/>
          <cell r="D249"/>
          <cell r="E249"/>
          <cell r="G249"/>
          <cell r="J249"/>
          <cell r="K249"/>
          <cell r="L249"/>
          <cell r="M249"/>
          <cell r="N249"/>
          <cell r="P249"/>
          <cell r="T249"/>
          <cell r="U249"/>
          <cell r="V249"/>
          <cell r="AC249" t="str">
            <v>Antarctica/South_Pole</v>
          </cell>
        </row>
        <row r="250">
          <cell r="B250"/>
          <cell r="C250"/>
          <cell r="D250"/>
          <cell r="E250"/>
          <cell r="G250"/>
          <cell r="J250"/>
          <cell r="K250"/>
          <cell r="L250"/>
          <cell r="M250"/>
          <cell r="N250"/>
          <cell r="P250"/>
          <cell r="T250"/>
          <cell r="U250"/>
          <cell r="V250"/>
          <cell r="AC250" t="str">
            <v>Antarctica/Syowa</v>
          </cell>
        </row>
        <row r="251">
          <cell r="B251"/>
          <cell r="C251"/>
          <cell r="D251"/>
          <cell r="E251"/>
          <cell r="G251"/>
          <cell r="J251"/>
          <cell r="K251"/>
          <cell r="L251"/>
          <cell r="M251"/>
          <cell r="N251"/>
          <cell r="P251"/>
          <cell r="T251"/>
          <cell r="U251"/>
          <cell r="V251"/>
          <cell r="AC251" t="str">
            <v>Antarctica/Vostok</v>
          </cell>
        </row>
        <row r="252">
          <cell r="B252"/>
          <cell r="C252"/>
          <cell r="D252"/>
          <cell r="E252"/>
          <cell r="G252"/>
          <cell r="J252"/>
          <cell r="K252"/>
          <cell r="L252"/>
          <cell r="M252"/>
          <cell r="N252"/>
          <cell r="P252"/>
          <cell r="T252"/>
          <cell r="U252"/>
          <cell r="V252"/>
          <cell r="AC252" t="str">
            <v>Arctic/Longyearbyen</v>
          </cell>
        </row>
        <row r="253">
          <cell r="B253"/>
          <cell r="C253"/>
          <cell r="D253"/>
          <cell r="E253"/>
          <cell r="G253"/>
          <cell r="J253"/>
          <cell r="K253"/>
          <cell r="L253"/>
          <cell r="M253"/>
          <cell r="N253"/>
          <cell r="P253"/>
          <cell r="T253"/>
          <cell r="U253"/>
          <cell r="V253"/>
          <cell r="AC253" t="str">
            <v>Asia/Aden</v>
          </cell>
        </row>
        <row r="254">
          <cell r="B254"/>
          <cell r="C254"/>
          <cell r="D254"/>
          <cell r="E254"/>
          <cell r="G254"/>
          <cell r="J254"/>
          <cell r="K254"/>
          <cell r="L254"/>
          <cell r="M254"/>
          <cell r="N254"/>
          <cell r="P254"/>
          <cell r="T254"/>
          <cell r="U254"/>
          <cell r="V254"/>
          <cell r="AC254" t="str">
            <v>Asia/Amman</v>
          </cell>
        </row>
        <row r="255">
          <cell r="B255"/>
          <cell r="C255"/>
          <cell r="D255"/>
          <cell r="E255"/>
          <cell r="G255"/>
          <cell r="J255"/>
          <cell r="K255"/>
          <cell r="L255"/>
          <cell r="M255"/>
          <cell r="N255"/>
          <cell r="P255"/>
          <cell r="T255"/>
          <cell r="U255"/>
          <cell r="V255"/>
          <cell r="AC255" t="str">
            <v>Asia/Anadyr</v>
          </cell>
        </row>
        <row r="256">
          <cell r="B256"/>
          <cell r="C256"/>
          <cell r="D256"/>
          <cell r="E256"/>
          <cell r="G256"/>
          <cell r="J256"/>
          <cell r="K256"/>
          <cell r="L256"/>
          <cell r="M256"/>
          <cell r="N256"/>
          <cell r="P256"/>
          <cell r="T256"/>
          <cell r="U256"/>
          <cell r="V256"/>
          <cell r="AC256" t="str">
            <v>Asia/Aqtau</v>
          </cell>
        </row>
        <row r="257">
          <cell r="B257"/>
          <cell r="C257"/>
          <cell r="D257"/>
          <cell r="E257"/>
          <cell r="G257"/>
          <cell r="J257"/>
          <cell r="K257"/>
          <cell r="L257"/>
          <cell r="M257"/>
          <cell r="N257"/>
          <cell r="P257"/>
          <cell r="T257"/>
          <cell r="U257"/>
          <cell r="V257"/>
          <cell r="AC257" t="str">
            <v>Asia/Aqtobe</v>
          </cell>
        </row>
        <row r="258">
          <cell r="B258"/>
          <cell r="C258"/>
          <cell r="D258"/>
          <cell r="E258"/>
          <cell r="G258"/>
          <cell r="J258"/>
          <cell r="K258"/>
          <cell r="L258"/>
          <cell r="M258"/>
          <cell r="N258"/>
          <cell r="P258"/>
          <cell r="T258"/>
          <cell r="U258"/>
          <cell r="V258"/>
          <cell r="AC258" t="str">
            <v>Asia/Ashgabat</v>
          </cell>
        </row>
        <row r="259">
          <cell r="B259"/>
          <cell r="C259"/>
          <cell r="D259"/>
          <cell r="E259"/>
          <cell r="G259"/>
          <cell r="J259"/>
          <cell r="K259"/>
          <cell r="L259"/>
          <cell r="M259"/>
          <cell r="N259"/>
          <cell r="P259"/>
          <cell r="T259"/>
          <cell r="U259"/>
          <cell r="V259"/>
          <cell r="AC259" t="str">
            <v>Asia/Ashkhabad</v>
          </cell>
        </row>
        <row r="260">
          <cell r="B260"/>
          <cell r="C260"/>
          <cell r="D260"/>
          <cell r="E260"/>
          <cell r="G260"/>
          <cell r="J260"/>
          <cell r="K260"/>
          <cell r="L260"/>
          <cell r="M260"/>
          <cell r="N260"/>
          <cell r="P260"/>
          <cell r="T260"/>
          <cell r="U260"/>
          <cell r="V260"/>
          <cell r="AC260" t="str">
            <v>Asia/Baghdad</v>
          </cell>
        </row>
        <row r="261">
          <cell r="B261"/>
          <cell r="C261"/>
          <cell r="D261"/>
          <cell r="E261"/>
          <cell r="G261"/>
          <cell r="J261"/>
          <cell r="K261"/>
          <cell r="L261"/>
          <cell r="M261"/>
          <cell r="N261"/>
          <cell r="P261"/>
          <cell r="T261"/>
          <cell r="U261"/>
          <cell r="V261"/>
          <cell r="AC261" t="str">
            <v>Asia/Bahrain</v>
          </cell>
        </row>
        <row r="262">
          <cell r="B262"/>
          <cell r="C262"/>
          <cell r="D262"/>
          <cell r="E262"/>
          <cell r="G262"/>
          <cell r="J262"/>
          <cell r="K262"/>
          <cell r="L262"/>
          <cell r="M262"/>
          <cell r="N262"/>
          <cell r="P262"/>
          <cell r="T262"/>
          <cell r="U262"/>
          <cell r="V262"/>
          <cell r="AC262" t="str">
            <v>Asia/Beirut</v>
          </cell>
        </row>
        <row r="263">
          <cell r="B263"/>
          <cell r="C263"/>
          <cell r="D263"/>
          <cell r="E263"/>
          <cell r="G263"/>
          <cell r="J263"/>
          <cell r="K263"/>
          <cell r="L263"/>
          <cell r="M263"/>
          <cell r="N263"/>
          <cell r="P263"/>
          <cell r="T263"/>
          <cell r="U263"/>
          <cell r="V263"/>
          <cell r="AC263" t="str">
            <v>Asia/Bishkek</v>
          </cell>
        </row>
        <row r="264">
          <cell r="B264"/>
          <cell r="C264"/>
          <cell r="D264"/>
          <cell r="E264"/>
          <cell r="G264"/>
          <cell r="J264"/>
          <cell r="K264"/>
          <cell r="L264"/>
          <cell r="M264"/>
          <cell r="N264"/>
          <cell r="P264"/>
          <cell r="T264"/>
          <cell r="U264"/>
          <cell r="V264"/>
          <cell r="AC264" t="str">
            <v>Asia/Brunei</v>
          </cell>
        </row>
        <row r="265">
          <cell r="B265"/>
          <cell r="C265"/>
          <cell r="D265"/>
          <cell r="E265"/>
          <cell r="G265"/>
          <cell r="J265"/>
          <cell r="K265"/>
          <cell r="L265"/>
          <cell r="M265"/>
          <cell r="N265"/>
          <cell r="P265"/>
          <cell r="T265"/>
          <cell r="U265"/>
          <cell r="V265"/>
          <cell r="AC265" t="str">
            <v>Asia/Calcutta</v>
          </cell>
        </row>
        <row r="266">
          <cell r="B266"/>
          <cell r="C266"/>
          <cell r="D266"/>
          <cell r="E266"/>
          <cell r="G266"/>
          <cell r="J266"/>
          <cell r="K266"/>
          <cell r="L266"/>
          <cell r="M266"/>
          <cell r="N266"/>
          <cell r="P266"/>
          <cell r="T266"/>
          <cell r="U266"/>
          <cell r="V266"/>
          <cell r="AC266" t="str">
            <v>Asia/Choibalsan</v>
          </cell>
        </row>
        <row r="267">
          <cell r="B267"/>
          <cell r="C267"/>
          <cell r="D267"/>
          <cell r="E267"/>
          <cell r="G267"/>
          <cell r="J267"/>
          <cell r="K267"/>
          <cell r="L267"/>
          <cell r="M267"/>
          <cell r="N267"/>
          <cell r="P267"/>
          <cell r="T267"/>
          <cell r="U267"/>
          <cell r="V267"/>
          <cell r="AC267" t="str">
            <v>Asia/Chongqing</v>
          </cell>
        </row>
        <row r="268">
          <cell r="B268"/>
          <cell r="C268"/>
          <cell r="D268"/>
          <cell r="E268"/>
          <cell r="G268"/>
          <cell r="J268"/>
          <cell r="K268"/>
          <cell r="L268"/>
          <cell r="M268"/>
          <cell r="N268"/>
          <cell r="P268"/>
          <cell r="T268"/>
          <cell r="U268"/>
          <cell r="V268"/>
          <cell r="AC268" t="str">
            <v>Asia/Chungking</v>
          </cell>
        </row>
        <row r="269">
          <cell r="B269"/>
          <cell r="C269"/>
          <cell r="D269"/>
          <cell r="E269"/>
          <cell r="G269"/>
          <cell r="J269"/>
          <cell r="K269"/>
          <cell r="L269"/>
          <cell r="M269"/>
          <cell r="N269"/>
          <cell r="P269"/>
          <cell r="T269"/>
          <cell r="U269"/>
          <cell r="V269"/>
          <cell r="AC269" t="str">
            <v>Asia/Dacca</v>
          </cell>
        </row>
        <row r="270">
          <cell r="B270"/>
          <cell r="C270"/>
          <cell r="D270"/>
          <cell r="E270"/>
          <cell r="G270"/>
          <cell r="J270"/>
          <cell r="K270"/>
          <cell r="L270"/>
          <cell r="M270"/>
          <cell r="N270"/>
          <cell r="P270"/>
          <cell r="T270"/>
          <cell r="U270"/>
          <cell r="V270"/>
          <cell r="AC270" t="str">
            <v>Asia/Damascus</v>
          </cell>
        </row>
        <row r="271">
          <cell r="B271"/>
          <cell r="C271"/>
          <cell r="D271"/>
          <cell r="E271"/>
          <cell r="G271"/>
          <cell r="J271"/>
          <cell r="K271"/>
          <cell r="L271"/>
          <cell r="M271"/>
          <cell r="N271"/>
          <cell r="P271"/>
          <cell r="T271"/>
          <cell r="U271"/>
          <cell r="V271"/>
          <cell r="AC271" t="str">
            <v>Asia/Dhaka</v>
          </cell>
        </row>
        <row r="272">
          <cell r="B272"/>
          <cell r="C272"/>
          <cell r="D272"/>
          <cell r="E272"/>
          <cell r="G272"/>
          <cell r="J272"/>
          <cell r="K272"/>
          <cell r="L272"/>
          <cell r="M272"/>
          <cell r="N272"/>
          <cell r="P272"/>
          <cell r="T272"/>
          <cell r="U272"/>
          <cell r="V272"/>
          <cell r="AC272" t="str">
            <v>Asia/Dili</v>
          </cell>
        </row>
        <row r="273">
          <cell r="B273"/>
          <cell r="C273"/>
          <cell r="D273"/>
          <cell r="E273"/>
          <cell r="G273"/>
          <cell r="J273"/>
          <cell r="K273"/>
          <cell r="L273"/>
          <cell r="M273"/>
          <cell r="N273"/>
          <cell r="P273"/>
          <cell r="T273"/>
          <cell r="U273"/>
          <cell r="V273"/>
          <cell r="AC273" t="str">
            <v>Asia/Dushanbe</v>
          </cell>
        </row>
        <row r="274">
          <cell r="B274"/>
          <cell r="C274"/>
          <cell r="D274"/>
          <cell r="E274"/>
          <cell r="G274"/>
          <cell r="J274"/>
          <cell r="K274"/>
          <cell r="L274"/>
          <cell r="M274"/>
          <cell r="N274"/>
          <cell r="P274"/>
          <cell r="T274"/>
          <cell r="U274"/>
          <cell r="V274"/>
          <cell r="AC274" t="str">
            <v>Asia/Gaza</v>
          </cell>
        </row>
        <row r="275">
          <cell r="B275"/>
          <cell r="C275"/>
          <cell r="D275"/>
          <cell r="E275"/>
          <cell r="G275"/>
          <cell r="J275"/>
          <cell r="K275"/>
          <cell r="L275"/>
          <cell r="M275"/>
          <cell r="N275"/>
          <cell r="P275"/>
          <cell r="T275"/>
          <cell r="U275"/>
          <cell r="V275"/>
          <cell r="AC275" t="str">
            <v>Asia/Harbin</v>
          </cell>
        </row>
        <row r="276">
          <cell r="B276"/>
          <cell r="C276"/>
          <cell r="D276"/>
          <cell r="E276"/>
          <cell r="G276"/>
          <cell r="J276"/>
          <cell r="K276"/>
          <cell r="L276"/>
          <cell r="M276"/>
          <cell r="N276"/>
          <cell r="P276"/>
          <cell r="T276"/>
          <cell r="U276"/>
          <cell r="V276"/>
          <cell r="AC276" t="str">
            <v>Asia/Hebron</v>
          </cell>
        </row>
        <row r="277">
          <cell r="B277"/>
          <cell r="C277"/>
          <cell r="D277"/>
          <cell r="E277"/>
          <cell r="G277"/>
          <cell r="J277"/>
          <cell r="K277"/>
          <cell r="L277"/>
          <cell r="M277"/>
          <cell r="N277"/>
          <cell r="P277"/>
          <cell r="T277"/>
          <cell r="U277"/>
          <cell r="V277"/>
          <cell r="AC277" t="str">
            <v>Asia/Hovd</v>
          </cell>
        </row>
        <row r="278">
          <cell r="B278"/>
          <cell r="C278"/>
          <cell r="D278"/>
          <cell r="E278"/>
          <cell r="G278"/>
          <cell r="J278"/>
          <cell r="K278"/>
          <cell r="L278"/>
          <cell r="M278"/>
          <cell r="N278"/>
          <cell r="P278"/>
          <cell r="T278"/>
          <cell r="U278"/>
          <cell r="V278"/>
          <cell r="AC278" t="str">
            <v>Asia/Irkutsk</v>
          </cell>
        </row>
        <row r="279">
          <cell r="B279"/>
          <cell r="C279"/>
          <cell r="D279"/>
          <cell r="E279"/>
          <cell r="G279"/>
          <cell r="J279"/>
          <cell r="K279"/>
          <cell r="L279"/>
          <cell r="M279"/>
          <cell r="N279"/>
          <cell r="P279"/>
          <cell r="T279"/>
          <cell r="U279"/>
          <cell r="V279"/>
          <cell r="AC279" t="str">
            <v>Asia/Istanbul</v>
          </cell>
        </row>
        <row r="280">
          <cell r="B280"/>
          <cell r="C280"/>
          <cell r="D280"/>
          <cell r="E280"/>
          <cell r="G280"/>
          <cell r="J280"/>
          <cell r="K280"/>
          <cell r="L280"/>
          <cell r="M280"/>
          <cell r="N280"/>
          <cell r="P280"/>
          <cell r="T280"/>
          <cell r="U280"/>
          <cell r="V280"/>
          <cell r="AC280" t="str">
            <v>Asia/Jayapura</v>
          </cell>
        </row>
        <row r="281">
          <cell r="B281"/>
          <cell r="C281"/>
          <cell r="D281"/>
          <cell r="E281"/>
          <cell r="G281"/>
          <cell r="J281"/>
          <cell r="K281"/>
          <cell r="L281"/>
          <cell r="M281"/>
          <cell r="N281"/>
          <cell r="P281"/>
          <cell r="T281"/>
          <cell r="U281"/>
          <cell r="V281"/>
          <cell r="AC281" t="str">
            <v>Asia/Jerusalem</v>
          </cell>
        </row>
        <row r="282">
          <cell r="B282"/>
          <cell r="C282"/>
          <cell r="D282"/>
          <cell r="E282"/>
          <cell r="G282"/>
          <cell r="J282"/>
          <cell r="K282"/>
          <cell r="L282"/>
          <cell r="M282"/>
          <cell r="N282"/>
          <cell r="P282"/>
          <cell r="T282"/>
          <cell r="U282"/>
          <cell r="V282"/>
          <cell r="AC282" t="str">
            <v>Asia/Kamchatka</v>
          </cell>
        </row>
        <row r="283">
          <cell r="B283"/>
          <cell r="C283"/>
          <cell r="D283"/>
          <cell r="E283"/>
          <cell r="G283"/>
          <cell r="J283"/>
          <cell r="K283"/>
          <cell r="L283"/>
          <cell r="M283"/>
          <cell r="N283"/>
          <cell r="P283"/>
          <cell r="T283"/>
          <cell r="U283"/>
          <cell r="V283"/>
          <cell r="AC283" t="str">
            <v>Asia/Karachi</v>
          </cell>
        </row>
        <row r="284">
          <cell r="B284"/>
          <cell r="C284"/>
          <cell r="D284"/>
          <cell r="E284"/>
          <cell r="G284"/>
          <cell r="J284"/>
          <cell r="K284"/>
          <cell r="L284"/>
          <cell r="M284"/>
          <cell r="N284"/>
          <cell r="P284"/>
          <cell r="T284"/>
          <cell r="U284"/>
          <cell r="V284"/>
          <cell r="AC284" t="str">
            <v>Asia/Kashgar</v>
          </cell>
        </row>
        <row r="285">
          <cell r="B285"/>
          <cell r="C285"/>
          <cell r="D285"/>
          <cell r="E285"/>
          <cell r="G285"/>
          <cell r="J285"/>
          <cell r="K285"/>
          <cell r="L285"/>
          <cell r="M285"/>
          <cell r="N285"/>
          <cell r="P285"/>
          <cell r="T285"/>
          <cell r="U285"/>
          <cell r="V285"/>
          <cell r="AC285" t="str">
            <v>Asia/Kathmandu</v>
          </cell>
        </row>
        <row r="286">
          <cell r="B286"/>
          <cell r="C286"/>
          <cell r="D286"/>
          <cell r="E286"/>
          <cell r="G286"/>
          <cell r="J286"/>
          <cell r="K286"/>
          <cell r="L286"/>
          <cell r="M286"/>
          <cell r="N286"/>
          <cell r="P286"/>
          <cell r="T286"/>
          <cell r="U286"/>
          <cell r="V286"/>
          <cell r="AC286" t="str">
            <v>Asia/Katmandu</v>
          </cell>
        </row>
        <row r="287">
          <cell r="B287"/>
          <cell r="C287"/>
          <cell r="D287"/>
          <cell r="E287"/>
          <cell r="G287"/>
          <cell r="J287"/>
          <cell r="K287"/>
          <cell r="L287"/>
          <cell r="M287"/>
          <cell r="N287"/>
          <cell r="P287"/>
          <cell r="T287"/>
          <cell r="U287"/>
          <cell r="V287"/>
          <cell r="AC287" t="str">
            <v>Asia/Khandyga</v>
          </cell>
        </row>
        <row r="288">
          <cell r="B288"/>
          <cell r="C288"/>
          <cell r="D288"/>
          <cell r="E288"/>
          <cell r="G288"/>
          <cell r="J288"/>
          <cell r="K288"/>
          <cell r="L288"/>
          <cell r="M288"/>
          <cell r="N288"/>
          <cell r="P288"/>
          <cell r="T288"/>
          <cell r="U288"/>
          <cell r="V288"/>
          <cell r="AC288" t="str">
            <v>Asia/Kolkata</v>
          </cell>
        </row>
        <row r="289">
          <cell r="B289"/>
          <cell r="C289"/>
          <cell r="D289"/>
          <cell r="E289"/>
          <cell r="G289"/>
          <cell r="J289"/>
          <cell r="K289"/>
          <cell r="L289"/>
          <cell r="M289"/>
          <cell r="N289"/>
          <cell r="P289"/>
          <cell r="T289"/>
          <cell r="U289"/>
          <cell r="V289"/>
          <cell r="AC289" t="str">
            <v>Asia/Krasnoyarsk</v>
          </cell>
        </row>
        <row r="290">
          <cell r="B290"/>
          <cell r="C290"/>
          <cell r="D290"/>
          <cell r="E290"/>
          <cell r="G290"/>
          <cell r="J290"/>
          <cell r="K290"/>
          <cell r="L290"/>
          <cell r="M290"/>
          <cell r="N290"/>
          <cell r="P290"/>
          <cell r="T290"/>
          <cell r="U290"/>
          <cell r="V290"/>
          <cell r="AC290" t="str">
            <v>Asia/Kuching</v>
          </cell>
        </row>
        <row r="291">
          <cell r="B291"/>
          <cell r="C291"/>
          <cell r="D291"/>
          <cell r="E291"/>
          <cell r="G291"/>
          <cell r="J291"/>
          <cell r="K291"/>
          <cell r="L291"/>
          <cell r="M291"/>
          <cell r="N291"/>
          <cell r="P291"/>
          <cell r="T291"/>
          <cell r="U291"/>
          <cell r="V291"/>
          <cell r="AC291" t="str">
            <v>Asia/Kuwait</v>
          </cell>
        </row>
        <row r="292">
          <cell r="B292"/>
          <cell r="C292"/>
          <cell r="D292"/>
          <cell r="E292"/>
          <cell r="G292"/>
          <cell r="J292"/>
          <cell r="K292"/>
          <cell r="L292"/>
          <cell r="M292"/>
          <cell r="N292"/>
          <cell r="P292"/>
          <cell r="T292"/>
          <cell r="U292"/>
          <cell r="V292"/>
          <cell r="AC292" t="str">
            <v>Asia/Macao</v>
          </cell>
        </row>
        <row r="293">
          <cell r="B293"/>
          <cell r="C293"/>
          <cell r="D293"/>
          <cell r="E293"/>
          <cell r="G293"/>
          <cell r="J293"/>
          <cell r="K293"/>
          <cell r="L293"/>
          <cell r="M293"/>
          <cell r="N293"/>
          <cell r="P293"/>
          <cell r="T293"/>
          <cell r="U293"/>
          <cell r="V293"/>
          <cell r="AC293" t="str">
            <v>Asia/Macau</v>
          </cell>
        </row>
        <row r="294">
          <cell r="B294"/>
          <cell r="C294"/>
          <cell r="D294"/>
          <cell r="E294"/>
          <cell r="G294"/>
          <cell r="J294"/>
          <cell r="K294"/>
          <cell r="L294"/>
          <cell r="M294"/>
          <cell r="N294"/>
          <cell r="P294"/>
          <cell r="T294"/>
          <cell r="U294"/>
          <cell r="V294"/>
          <cell r="AC294" t="str">
            <v>Asia/Magadan</v>
          </cell>
        </row>
        <row r="295">
          <cell r="B295"/>
          <cell r="C295"/>
          <cell r="D295"/>
          <cell r="E295"/>
          <cell r="G295"/>
          <cell r="J295"/>
          <cell r="K295"/>
          <cell r="L295"/>
          <cell r="M295"/>
          <cell r="N295"/>
          <cell r="P295"/>
          <cell r="T295"/>
          <cell r="U295"/>
          <cell r="V295"/>
          <cell r="AC295" t="str">
            <v>Asia/Makassar</v>
          </cell>
        </row>
        <row r="296">
          <cell r="B296"/>
          <cell r="C296"/>
          <cell r="D296"/>
          <cell r="E296"/>
          <cell r="G296"/>
          <cell r="J296"/>
          <cell r="K296"/>
          <cell r="L296"/>
          <cell r="M296"/>
          <cell r="N296"/>
          <cell r="P296"/>
          <cell r="T296"/>
          <cell r="U296"/>
          <cell r="V296"/>
          <cell r="AC296" t="str">
            <v>Asia/Nicosia</v>
          </cell>
        </row>
        <row r="297">
          <cell r="B297"/>
          <cell r="C297"/>
          <cell r="D297"/>
          <cell r="E297"/>
          <cell r="G297"/>
          <cell r="J297"/>
          <cell r="K297"/>
          <cell r="L297"/>
          <cell r="M297"/>
          <cell r="N297"/>
          <cell r="P297"/>
          <cell r="T297"/>
          <cell r="U297"/>
          <cell r="V297"/>
          <cell r="AC297" t="str">
            <v>Asia/Novokuznetsk</v>
          </cell>
        </row>
        <row r="298">
          <cell r="B298"/>
          <cell r="C298"/>
          <cell r="D298"/>
          <cell r="E298"/>
          <cell r="G298"/>
          <cell r="J298"/>
          <cell r="K298"/>
          <cell r="L298"/>
          <cell r="M298"/>
          <cell r="N298"/>
          <cell r="P298"/>
          <cell r="T298"/>
          <cell r="U298"/>
          <cell r="V298"/>
          <cell r="AC298" t="str">
            <v>Asia/Novosibirsk</v>
          </cell>
        </row>
        <row r="299">
          <cell r="B299"/>
          <cell r="C299"/>
          <cell r="D299"/>
          <cell r="E299"/>
          <cell r="G299"/>
          <cell r="J299"/>
          <cell r="K299"/>
          <cell r="L299"/>
          <cell r="M299"/>
          <cell r="N299"/>
          <cell r="P299"/>
          <cell r="T299"/>
          <cell r="U299"/>
          <cell r="V299"/>
          <cell r="AC299" t="str">
            <v>Asia/Omsk</v>
          </cell>
        </row>
        <row r="300">
          <cell r="B300"/>
          <cell r="C300"/>
          <cell r="D300"/>
          <cell r="E300"/>
          <cell r="G300"/>
          <cell r="J300"/>
          <cell r="K300"/>
          <cell r="L300"/>
          <cell r="M300"/>
          <cell r="N300"/>
          <cell r="P300"/>
          <cell r="T300"/>
          <cell r="U300"/>
          <cell r="V300"/>
          <cell r="AC300" t="str">
            <v>Asia/Oral</v>
          </cell>
        </row>
        <row r="301">
          <cell r="B301"/>
          <cell r="C301"/>
          <cell r="D301"/>
          <cell r="E301"/>
          <cell r="G301"/>
          <cell r="J301"/>
          <cell r="K301"/>
          <cell r="L301"/>
          <cell r="M301"/>
          <cell r="N301"/>
          <cell r="P301"/>
          <cell r="T301"/>
          <cell r="U301"/>
          <cell r="V301"/>
          <cell r="AC301" t="str">
            <v>Asia/Phnom_Penh</v>
          </cell>
        </row>
        <row r="302">
          <cell r="B302"/>
          <cell r="C302"/>
          <cell r="D302"/>
          <cell r="E302"/>
          <cell r="G302"/>
          <cell r="J302"/>
          <cell r="K302"/>
          <cell r="L302"/>
          <cell r="M302"/>
          <cell r="N302"/>
          <cell r="P302"/>
          <cell r="T302"/>
          <cell r="U302"/>
          <cell r="V302"/>
          <cell r="AC302" t="str">
            <v>Asia/Pontianak</v>
          </cell>
        </row>
        <row r="303">
          <cell r="B303"/>
          <cell r="C303"/>
          <cell r="D303"/>
          <cell r="E303"/>
          <cell r="G303"/>
          <cell r="J303"/>
          <cell r="K303"/>
          <cell r="L303"/>
          <cell r="M303"/>
          <cell r="N303"/>
          <cell r="P303"/>
          <cell r="T303"/>
          <cell r="U303"/>
          <cell r="V303"/>
          <cell r="AC303" t="str">
            <v>Asia/Pyongyang</v>
          </cell>
        </row>
        <row r="304">
          <cell r="B304"/>
          <cell r="C304"/>
          <cell r="D304"/>
          <cell r="E304"/>
          <cell r="G304"/>
          <cell r="J304"/>
          <cell r="K304"/>
          <cell r="L304"/>
          <cell r="M304"/>
          <cell r="N304"/>
          <cell r="P304"/>
          <cell r="T304"/>
          <cell r="U304"/>
          <cell r="V304"/>
          <cell r="AC304" t="str">
            <v>Asia/Qatar</v>
          </cell>
        </row>
        <row r="305">
          <cell r="B305"/>
          <cell r="C305"/>
          <cell r="D305"/>
          <cell r="E305"/>
          <cell r="G305"/>
          <cell r="J305"/>
          <cell r="K305"/>
          <cell r="L305"/>
          <cell r="M305"/>
          <cell r="N305"/>
          <cell r="P305"/>
          <cell r="T305"/>
          <cell r="U305"/>
          <cell r="V305"/>
          <cell r="AC305" t="str">
            <v>Asia/Qyzylorda</v>
          </cell>
        </row>
        <row r="306">
          <cell r="B306"/>
          <cell r="C306"/>
          <cell r="D306"/>
          <cell r="E306"/>
          <cell r="G306"/>
          <cell r="J306"/>
          <cell r="K306"/>
          <cell r="L306"/>
          <cell r="M306"/>
          <cell r="N306"/>
          <cell r="P306"/>
          <cell r="T306"/>
          <cell r="U306"/>
          <cell r="V306"/>
          <cell r="AC306" t="str">
            <v>Asia/Rangoon</v>
          </cell>
        </row>
        <row r="307">
          <cell r="B307"/>
          <cell r="C307"/>
          <cell r="D307"/>
          <cell r="E307"/>
          <cell r="G307"/>
          <cell r="J307"/>
          <cell r="K307"/>
          <cell r="L307"/>
          <cell r="M307"/>
          <cell r="N307"/>
          <cell r="P307"/>
          <cell r="T307"/>
          <cell r="U307"/>
          <cell r="V307"/>
          <cell r="AC307" t="str">
            <v>Asia/Saigon</v>
          </cell>
        </row>
        <row r="308">
          <cell r="B308"/>
          <cell r="C308"/>
          <cell r="D308"/>
          <cell r="E308"/>
          <cell r="G308"/>
          <cell r="J308"/>
          <cell r="K308"/>
          <cell r="L308"/>
          <cell r="M308"/>
          <cell r="N308"/>
          <cell r="P308"/>
          <cell r="T308"/>
          <cell r="U308"/>
          <cell r="V308"/>
          <cell r="AC308" t="str">
            <v>Asia/Sakhalin</v>
          </cell>
        </row>
        <row r="309">
          <cell r="B309"/>
          <cell r="C309"/>
          <cell r="D309"/>
          <cell r="E309"/>
          <cell r="G309"/>
          <cell r="J309"/>
          <cell r="K309"/>
          <cell r="L309"/>
          <cell r="M309"/>
          <cell r="N309"/>
          <cell r="P309"/>
          <cell r="T309"/>
          <cell r="U309"/>
          <cell r="V309"/>
          <cell r="AC309" t="str">
            <v>Asia/Samarkand</v>
          </cell>
        </row>
        <row r="310">
          <cell r="B310"/>
          <cell r="C310"/>
          <cell r="D310"/>
          <cell r="E310"/>
          <cell r="G310"/>
          <cell r="J310"/>
          <cell r="K310"/>
          <cell r="L310"/>
          <cell r="M310"/>
          <cell r="N310"/>
          <cell r="P310"/>
          <cell r="T310"/>
          <cell r="U310"/>
          <cell r="V310"/>
          <cell r="AC310" t="str">
            <v>Asia/Shanghai</v>
          </cell>
        </row>
        <row r="311">
          <cell r="B311"/>
          <cell r="C311"/>
          <cell r="D311"/>
          <cell r="E311"/>
          <cell r="G311"/>
          <cell r="J311"/>
          <cell r="K311"/>
          <cell r="L311"/>
          <cell r="M311"/>
          <cell r="N311"/>
          <cell r="P311"/>
          <cell r="T311"/>
          <cell r="U311"/>
          <cell r="V311"/>
          <cell r="AC311" t="str">
            <v>Asia/Tashkent</v>
          </cell>
        </row>
        <row r="312">
          <cell r="B312"/>
          <cell r="C312"/>
          <cell r="D312"/>
          <cell r="E312"/>
          <cell r="G312"/>
          <cell r="J312"/>
          <cell r="K312"/>
          <cell r="L312"/>
          <cell r="M312"/>
          <cell r="N312"/>
          <cell r="P312"/>
          <cell r="T312"/>
          <cell r="U312"/>
          <cell r="V312"/>
          <cell r="AC312" t="str">
            <v>Asia/Tbilisi</v>
          </cell>
        </row>
        <row r="313">
          <cell r="B313"/>
          <cell r="C313"/>
          <cell r="D313"/>
          <cell r="E313"/>
          <cell r="G313"/>
          <cell r="J313"/>
          <cell r="K313"/>
          <cell r="L313"/>
          <cell r="M313"/>
          <cell r="N313"/>
          <cell r="P313"/>
          <cell r="T313"/>
          <cell r="U313"/>
          <cell r="V313"/>
          <cell r="AC313" t="str">
            <v>Asia/Tel_Aviv</v>
          </cell>
        </row>
        <row r="314">
          <cell r="B314"/>
          <cell r="C314"/>
          <cell r="D314"/>
          <cell r="E314"/>
          <cell r="G314"/>
          <cell r="J314"/>
          <cell r="K314"/>
          <cell r="L314"/>
          <cell r="M314"/>
          <cell r="N314"/>
          <cell r="P314"/>
          <cell r="T314"/>
          <cell r="U314"/>
          <cell r="V314"/>
          <cell r="AC314" t="str">
            <v>Asia/Thimbu</v>
          </cell>
        </row>
        <row r="315">
          <cell r="B315"/>
          <cell r="C315"/>
          <cell r="D315"/>
          <cell r="E315"/>
          <cell r="G315"/>
          <cell r="J315"/>
          <cell r="K315"/>
          <cell r="L315"/>
          <cell r="M315"/>
          <cell r="N315"/>
          <cell r="P315"/>
          <cell r="T315"/>
          <cell r="U315"/>
          <cell r="V315"/>
          <cell r="AC315" t="str">
            <v>Asia/Thimphu</v>
          </cell>
        </row>
        <row r="316">
          <cell r="B316"/>
          <cell r="C316"/>
          <cell r="D316"/>
          <cell r="E316"/>
          <cell r="G316"/>
          <cell r="J316"/>
          <cell r="K316"/>
          <cell r="L316"/>
          <cell r="M316"/>
          <cell r="N316"/>
          <cell r="P316"/>
          <cell r="T316"/>
          <cell r="U316"/>
          <cell r="V316"/>
          <cell r="AC316" t="str">
            <v>Asia/Tokyo</v>
          </cell>
        </row>
        <row r="317">
          <cell r="B317"/>
          <cell r="C317"/>
          <cell r="D317"/>
          <cell r="E317"/>
          <cell r="G317"/>
          <cell r="J317"/>
          <cell r="K317"/>
          <cell r="L317"/>
          <cell r="M317"/>
          <cell r="N317"/>
          <cell r="P317"/>
          <cell r="T317"/>
          <cell r="U317"/>
          <cell r="V317"/>
          <cell r="AC317" t="str">
            <v>Asia/Ujung_Pandang</v>
          </cell>
        </row>
        <row r="318">
          <cell r="B318"/>
          <cell r="C318"/>
          <cell r="D318"/>
          <cell r="E318"/>
          <cell r="G318"/>
          <cell r="J318"/>
          <cell r="K318"/>
          <cell r="L318"/>
          <cell r="M318"/>
          <cell r="N318"/>
          <cell r="P318"/>
          <cell r="T318"/>
          <cell r="U318"/>
          <cell r="V318"/>
          <cell r="AC318" t="str">
            <v>Asia/Ulaanbaatar</v>
          </cell>
        </row>
        <row r="319">
          <cell r="B319"/>
          <cell r="C319"/>
          <cell r="D319"/>
          <cell r="E319"/>
          <cell r="G319"/>
          <cell r="J319"/>
          <cell r="K319"/>
          <cell r="L319"/>
          <cell r="M319"/>
          <cell r="N319"/>
          <cell r="P319"/>
          <cell r="T319"/>
          <cell r="U319"/>
          <cell r="V319"/>
          <cell r="AC319" t="str">
            <v>Asia/Ulan_Bator</v>
          </cell>
        </row>
        <row r="320">
          <cell r="B320"/>
          <cell r="C320"/>
          <cell r="D320"/>
          <cell r="E320"/>
          <cell r="G320"/>
          <cell r="J320"/>
          <cell r="K320"/>
          <cell r="L320"/>
          <cell r="M320"/>
          <cell r="N320"/>
          <cell r="P320"/>
          <cell r="T320"/>
          <cell r="U320"/>
          <cell r="V320"/>
          <cell r="AC320" t="str">
            <v>Asia/Urumqi</v>
          </cell>
        </row>
        <row r="321">
          <cell r="B321"/>
          <cell r="C321"/>
          <cell r="D321"/>
          <cell r="E321"/>
          <cell r="G321"/>
          <cell r="J321"/>
          <cell r="K321"/>
          <cell r="L321"/>
          <cell r="M321"/>
          <cell r="N321"/>
          <cell r="P321"/>
          <cell r="T321"/>
          <cell r="U321"/>
          <cell r="V321"/>
          <cell r="AC321" t="str">
            <v>Asia/Ust-Nera</v>
          </cell>
        </row>
        <row r="322">
          <cell r="B322"/>
          <cell r="C322"/>
          <cell r="D322"/>
          <cell r="E322"/>
          <cell r="G322"/>
          <cell r="J322"/>
          <cell r="K322"/>
          <cell r="L322"/>
          <cell r="M322"/>
          <cell r="N322"/>
          <cell r="P322"/>
          <cell r="T322"/>
          <cell r="U322"/>
          <cell r="V322"/>
          <cell r="AC322" t="str">
            <v>Asia/Vientiane</v>
          </cell>
        </row>
        <row r="323">
          <cell r="B323"/>
          <cell r="C323"/>
          <cell r="D323"/>
          <cell r="E323"/>
          <cell r="G323"/>
          <cell r="J323"/>
          <cell r="K323"/>
          <cell r="L323"/>
          <cell r="M323"/>
          <cell r="N323"/>
          <cell r="P323"/>
          <cell r="T323"/>
          <cell r="U323"/>
          <cell r="V323"/>
          <cell r="AC323" t="str">
            <v>Asia/Vladivostok</v>
          </cell>
        </row>
        <row r="324">
          <cell r="B324"/>
          <cell r="C324"/>
          <cell r="D324"/>
          <cell r="E324"/>
          <cell r="G324"/>
          <cell r="J324"/>
          <cell r="K324"/>
          <cell r="L324"/>
          <cell r="M324"/>
          <cell r="N324"/>
          <cell r="P324"/>
          <cell r="T324"/>
          <cell r="U324"/>
          <cell r="V324"/>
          <cell r="AC324" t="str">
            <v>Asia/Yerevan</v>
          </cell>
        </row>
        <row r="325">
          <cell r="B325"/>
          <cell r="C325"/>
          <cell r="D325"/>
          <cell r="E325"/>
          <cell r="G325"/>
          <cell r="J325"/>
          <cell r="K325"/>
          <cell r="L325"/>
          <cell r="M325"/>
          <cell r="N325"/>
          <cell r="P325"/>
          <cell r="T325"/>
          <cell r="U325"/>
          <cell r="V325"/>
          <cell r="AC325" t="str">
            <v>Atlantic/Bermuda</v>
          </cell>
        </row>
        <row r="326">
          <cell r="B326"/>
          <cell r="C326"/>
          <cell r="D326"/>
          <cell r="E326"/>
          <cell r="G326"/>
          <cell r="J326"/>
          <cell r="K326"/>
          <cell r="L326"/>
          <cell r="M326"/>
          <cell r="N326"/>
          <cell r="P326"/>
          <cell r="T326"/>
          <cell r="U326"/>
          <cell r="V326"/>
          <cell r="AC326" t="str">
            <v>Atlantic/Canary</v>
          </cell>
        </row>
        <row r="327">
          <cell r="B327"/>
          <cell r="C327"/>
          <cell r="D327"/>
          <cell r="E327"/>
          <cell r="G327"/>
          <cell r="J327"/>
          <cell r="K327"/>
          <cell r="L327"/>
          <cell r="M327"/>
          <cell r="N327"/>
          <cell r="P327"/>
          <cell r="T327"/>
          <cell r="U327"/>
          <cell r="V327"/>
          <cell r="AC327" t="str">
            <v>Atlantic/Cape_Verde</v>
          </cell>
        </row>
        <row r="328">
          <cell r="B328"/>
          <cell r="C328"/>
          <cell r="D328"/>
          <cell r="E328"/>
          <cell r="G328"/>
          <cell r="J328"/>
          <cell r="K328"/>
          <cell r="L328"/>
          <cell r="M328"/>
          <cell r="N328"/>
          <cell r="P328"/>
          <cell r="T328"/>
          <cell r="U328"/>
          <cell r="V328"/>
          <cell r="AC328" t="str">
            <v>Atlantic/Faeroe</v>
          </cell>
        </row>
        <row r="329">
          <cell r="B329"/>
          <cell r="C329"/>
          <cell r="D329"/>
          <cell r="E329"/>
          <cell r="G329"/>
          <cell r="J329"/>
          <cell r="K329"/>
          <cell r="L329"/>
          <cell r="M329"/>
          <cell r="N329"/>
          <cell r="P329"/>
          <cell r="T329"/>
          <cell r="U329"/>
          <cell r="V329"/>
          <cell r="AC329" t="str">
            <v>Atlantic/Faroe</v>
          </cell>
        </row>
        <row r="330">
          <cell r="B330"/>
          <cell r="C330"/>
          <cell r="D330"/>
          <cell r="E330"/>
          <cell r="G330"/>
          <cell r="J330"/>
          <cell r="K330"/>
          <cell r="L330"/>
          <cell r="M330"/>
          <cell r="N330"/>
          <cell r="P330"/>
          <cell r="T330"/>
          <cell r="U330"/>
          <cell r="V330"/>
          <cell r="AC330" t="str">
            <v>Atlantic/Jan_Mayen</v>
          </cell>
        </row>
        <row r="331">
          <cell r="B331"/>
          <cell r="C331"/>
          <cell r="D331"/>
          <cell r="E331"/>
          <cell r="G331"/>
          <cell r="J331"/>
          <cell r="K331"/>
          <cell r="L331"/>
          <cell r="M331"/>
          <cell r="N331"/>
          <cell r="P331"/>
          <cell r="T331"/>
          <cell r="U331"/>
          <cell r="V331"/>
          <cell r="AC331" t="str">
            <v>Atlantic/Madeira</v>
          </cell>
        </row>
        <row r="332">
          <cell r="B332"/>
          <cell r="C332"/>
          <cell r="D332"/>
          <cell r="E332"/>
          <cell r="G332"/>
          <cell r="J332"/>
          <cell r="K332"/>
          <cell r="L332"/>
          <cell r="M332"/>
          <cell r="N332"/>
          <cell r="P332"/>
          <cell r="T332"/>
          <cell r="U332"/>
          <cell r="V332"/>
          <cell r="AC332" t="str">
            <v>Atlantic/Reykjavik</v>
          </cell>
        </row>
        <row r="333">
          <cell r="B333"/>
          <cell r="C333"/>
          <cell r="D333"/>
          <cell r="E333"/>
          <cell r="G333"/>
          <cell r="J333"/>
          <cell r="K333"/>
          <cell r="L333"/>
          <cell r="M333"/>
          <cell r="N333"/>
          <cell r="P333"/>
          <cell r="T333"/>
          <cell r="U333"/>
          <cell r="V333"/>
          <cell r="AC333" t="str">
            <v>Atlantic/St_Helena</v>
          </cell>
        </row>
        <row r="334">
          <cell r="B334"/>
          <cell r="C334"/>
          <cell r="D334"/>
          <cell r="E334"/>
          <cell r="G334"/>
          <cell r="J334"/>
          <cell r="K334"/>
          <cell r="L334"/>
          <cell r="M334"/>
          <cell r="N334"/>
          <cell r="P334"/>
          <cell r="T334"/>
          <cell r="U334"/>
          <cell r="V334"/>
          <cell r="AC334" t="str">
            <v>Atlantic/Stanley</v>
          </cell>
        </row>
        <row r="335">
          <cell r="B335"/>
          <cell r="C335"/>
          <cell r="D335"/>
          <cell r="E335"/>
          <cell r="G335"/>
          <cell r="J335"/>
          <cell r="K335"/>
          <cell r="L335"/>
          <cell r="M335"/>
          <cell r="N335"/>
          <cell r="P335"/>
          <cell r="T335"/>
          <cell r="U335"/>
          <cell r="V335"/>
          <cell r="AC335" t="str">
            <v>Australia/ACT</v>
          </cell>
        </row>
        <row r="336">
          <cell r="B336"/>
          <cell r="C336"/>
          <cell r="D336"/>
          <cell r="E336"/>
          <cell r="G336"/>
          <cell r="J336"/>
          <cell r="K336"/>
          <cell r="L336"/>
          <cell r="M336"/>
          <cell r="N336"/>
          <cell r="P336"/>
          <cell r="T336"/>
          <cell r="U336"/>
          <cell r="V336"/>
          <cell r="AC336" t="str">
            <v>Australia/Broken_Hill</v>
          </cell>
        </row>
        <row r="337">
          <cell r="B337"/>
          <cell r="C337"/>
          <cell r="D337"/>
          <cell r="E337"/>
          <cell r="G337"/>
          <cell r="J337"/>
          <cell r="K337"/>
          <cell r="L337"/>
          <cell r="M337"/>
          <cell r="N337"/>
          <cell r="P337"/>
          <cell r="T337"/>
          <cell r="U337"/>
          <cell r="V337"/>
          <cell r="AC337" t="str">
            <v>Australia/Canberra</v>
          </cell>
        </row>
        <row r="338">
          <cell r="B338"/>
          <cell r="C338"/>
          <cell r="D338"/>
          <cell r="E338"/>
          <cell r="G338"/>
          <cell r="J338"/>
          <cell r="K338"/>
          <cell r="L338"/>
          <cell r="M338"/>
          <cell r="N338"/>
          <cell r="P338"/>
          <cell r="T338"/>
          <cell r="U338"/>
          <cell r="V338"/>
          <cell r="AC338" t="str">
            <v>Australia/Currie</v>
          </cell>
        </row>
        <row r="339">
          <cell r="B339"/>
          <cell r="C339"/>
          <cell r="D339"/>
          <cell r="E339"/>
          <cell r="G339"/>
          <cell r="J339"/>
          <cell r="K339"/>
          <cell r="L339"/>
          <cell r="M339"/>
          <cell r="N339"/>
          <cell r="P339"/>
          <cell r="T339"/>
          <cell r="U339"/>
          <cell r="V339"/>
          <cell r="AC339" t="str">
            <v>Australia/Eucla</v>
          </cell>
        </row>
        <row r="340">
          <cell r="B340"/>
          <cell r="C340"/>
          <cell r="D340"/>
          <cell r="E340"/>
          <cell r="G340"/>
          <cell r="J340"/>
          <cell r="K340"/>
          <cell r="L340"/>
          <cell r="M340"/>
          <cell r="N340"/>
          <cell r="P340"/>
          <cell r="T340"/>
          <cell r="U340"/>
          <cell r="V340"/>
          <cell r="AC340" t="str">
            <v>Australia/LHI</v>
          </cell>
        </row>
        <row r="341">
          <cell r="B341"/>
          <cell r="C341"/>
          <cell r="D341"/>
          <cell r="E341"/>
          <cell r="G341"/>
          <cell r="J341"/>
          <cell r="K341"/>
          <cell r="L341"/>
          <cell r="M341"/>
          <cell r="N341"/>
          <cell r="P341"/>
          <cell r="T341"/>
          <cell r="U341"/>
          <cell r="V341"/>
          <cell r="AC341" t="str">
            <v>Australia/Lindeman</v>
          </cell>
        </row>
        <row r="342">
          <cell r="B342"/>
          <cell r="C342"/>
          <cell r="D342"/>
          <cell r="E342"/>
          <cell r="G342"/>
          <cell r="J342"/>
          <cell r="K342"/>
          <cell r="L342"/>
          <cell r="M342"/>
          <cell r="N342"/>
          <cell r="P342"/>
          <cell r="T342"/>
          <cell r="U342"/>
          <cell r="V342"/>
          <cell r="AC342" t="str">
            <v>Australia/Lord_Howe</v>
          </cell>
        </row>
        <row r="343">
          <cell r="B343"/>
          <cell r="C343"/>
          <cell r="D343"/>
          <cell r="E343"/>
          <cell r="G343"/>
          <cell r="J343"/>
          <cell r="K343"/>
          <cell r="L343"/>
          <cell r="M343"/>
          <cell r="N343"/>
          <cell r="P343"/>
          <cell r="T343"/>
          <cell r="U343"/>
          <cell r="V343"/>
          <cell r="AC343" t="str">
            <v>Australia/Melbourne</v>
          </cell>
        </row>
        <row r="344">
          <cell r="B344"/>
          <cell r="C344"/>
          <cell r="D344"/>
          <cell r="E344"/>
          <cell r="G344"/>
          <cell r="J344"/>
          <cell r="K344"/>
          <cell r="L344"/>
          <cell r="M344"/>
          <cell r="N344"/>
          <cell r="P344"/>
          <cell r="T344"/>
          <cell r="U344"/>
          <cell r="V344"/>
          <cell r="AC344" t="str">
            <v>Australia/NSW</v>
          </cell>
        </row>
        <row r="345">
          <cell r="B345"/>
          <cell r="C345"/>
          <cell r="D345"/>
          <cell r="E345"/>
          <cell r="G345"/>
          <cell r="J345"/>
          <cell r="K345"/>
          <cell r="L345"/>
          <cell r="M345"/>
          <cell r="N345"/>
          <cell r="P345"/>
          <cell r="T345"/>
          <cell r="U345"/>
          <cell r="V345"/>
          <cell r="AC345" t="str">
            <v>Australia/North</v>
          </cell>
        </row>
        <row r="346">
          <cell r="B346"/>
          <cell r="C346"/>
          <cell r="D346"/>
          <cell r="E346"/>
          <cell r="G346"/>
          <cell r="J346"/>
          <cell r="K346"/>
          <cell r="L346"/>
          <cell r="M346"/>
          <cell r="N346"/>
          <cell r="P346"/>
          <cell r="T346"/>
          <cell r="U346"/>
          <cell r="V346"/>
          <cell r="AC346" t="str">
            <v>Australia/Queensland</v>
          </cell>
        </row>
        <row r="347">
          <cell r="B347"/>
          <cell r="C347"/>
          <cell r="D347"/>
          <cell r="E347"/>
          <cell r="G347"/>
          <cell r="J347"/>
          <cell r="K347"/>
          <cell r="L347"/>
          <cell r="M347"/>
          <cell r="N347"/>
          <cell r="P347"/>
          <cell r="T347"/>
          <cell r="U347"/>
          <cell r="V347"/>
          <cell r="AC347" t="str">
            <v>Australia/South</v>
          </cell>
        </row>
        <row r="348">
          <cell r="B348"/>
          <cell r="C348"/>
          <cell r="D348"/>
          <cell r="E348"/>
          <cell r="G348"/>
          <cell r="J348"/>
          <cell r="K348"/>
          <cell r="L348"/>
          <cell r="M348"/>
          <cell r="N348"/>
          <cell r="P348"/>
          <cell r="T348"/>
          <cell r="U348"/>
          <cell r="V348"/>
          <cell r="AC348" t="str">
            <v>Australia/Tasmania</v>
          </cell>
        </row>
        <row r="349">
          <cell r="B349"/>
          <cell r="C349"/>
          <cell r="D349"/>
          <cell r="E349"/>
          <cell r="G349"/>
          <cell r="J349"/>
          <cell r="K349"/>
          <cell r="L349"/>
          <cell r="M349"/>
          <cell r="N349"/>
          <cell r="P349"/>
          <cell r="T349"/>
          <cell r="U349"/>
          <cell r="V349"/>
          <cell r="AC349" t="str">
            <v>Australia/Victoria</v>
          </cell>
        </row>
        <row r="350">
          <cell r="B350"/>
          <cell r="C350"/>
          <cell r="D350"/>
          <cell r="E350"/>
          <cell r="G350"/>
          <cell r="J350"/>
          <cell r="K350"/>
          <cell r="L350"/>
          <cell r="M350"/>
          <cell r="N350"/>
          <cell r="P350"/>
          <cell r="T350"/>
          <cell r="U350"/>
          <cell r="V350"/>
          <cell r="AC350" t="str">
            <v>Australia/West</v>
          </cell>
        </row>
        <row r="351">
          <cell r="B351"/>
          <cell r="C351"/>
          <cell r="D351"/>
          <cell r="E351"/>
          <cell r="G351"/>
          <cell r="J351"/>
          <cell r="K351"/>
          <cell r="L351"/>
          <cell r="M351"/>
          <cell r="N351"/>
          <cell r="P351"/>
          <cell r="T351"/>
          <cell r="U351"/>
          <cell r="V351"/>
          <cell r="AC351" t="str">
            <v>Australia/Yancowinna</v>
          </cell>
        </row>
        <row r="352">
          <cell r="B352"/>
          <cell r="C352"/>
          <cell r="D352"/>
          <cell r="E352"/>
          <cell r="G352"/>
          <cell r="J352"/>
          <cell r="K352"/>
          <cell r="L352"/>
          <cell r="M352"/>
          <cell r="N352"/>
          <cell r="P352"/>
          <cell r="T352"/>
          <cell r="U352"/>
          <cell r="V352"/>
          <cell r="AC352" t="str">
            <v>BET</v>
          </cell>
        </row>
        <row r="353">
          <cell r="B353"/>
          <cell r="C353"/>
          <cell r="D353"/>
          <cell r="E353"/>
          <cell r="G353"/>
          <cell r="J353"/>
          <cell r="K353"/>
          <cell r="L353"/>
          <cell r="M353"/>
          <cell r="N353"/>
          <cell r="P353"/>
          <cell r="T353"/>
          <cell r="U353"/>
          <cell r="V353"/>
          <cell r="AC353" t="str">
            <v>BST</v>
          </cell>
        </row>
        <row r="354">
          <cell r="B354"/>
          <cell r="C354"/>
          <cell r="D354"/>
          <cell r="E354"/>
          <cell r="G354"/>
          <cell r="J354"/>
          <cell r="K354"/>
          <cell r="L354"/>
          <cell r="M354"/>
          <cell r="N354"/>
          <cell r="P354"/>
          <cell r="T354"/>
          <cell r="U354"/>
          <cell r="V354"/>
          <cell r="AC354" t="str">
            <v>Brazil/Acre</v>
          </cell>
        </row>
        <row r="355">
          <cell r="B355"/>
          <cell r="C355"/>
          <cell r="D355"/>
          <cell r="E355"/>
          <cell r="G355"/>
          <cell r="J355"/>
          <cell r="K355"/>
          <cell r="L355"/>
          <cell r="M355"/>
          <cell r="N355"/>
          <cell r="P355"/>
          <cell r="T355"/>
          <cell r="U355"/>
          <cell r="V355"/>
          <cell r="AC355" t="str">
            <v>Brazil/DeNoronha</v>
          </cell>
        </row>
        <row r="356">
          <cell r="B356"/>
          <cell r="C356"/>
          <cell r="D356"/>
          <cell r="E356"/>
          <cell r="G356"/>
          <cell r="J356"/>
          <cell r="K356"/>
          <cell r="L356"/>
          <cell r="M356"/>
          <cell r="N356"/>
          <cell r="P356"/>
          <cell r="T356"/>
          <cell r="U356"/>
          <cell r="V356"/>
          <cell r="AC356" t="str">
            <v>Brazil/East</v>
          </cell>
        </row>
        <row r="357">
          <cell r="B357"/>
          <cell r="C357"/>
          <cell r="D357"/>
          <cell r="E357"/>
          <cell r="G357"/>
          <cell r="J357"/>
          <cell r="K357"/>
          <cell r="L357"/>
          <cell r="M357"/>
          <cell r="N357"/>
          <cell r="P357"/>
          <cell r="T357"/>
          <cell r="U357"/>
          <cell r="V357"/>
          <cell r="AC357" t="str">
            <v>Brazil/West</v>
          </cell>
        </row>
        <row r="358">
          <cell r="B358"/>
          <cell r="C358"/>
          <cell r="D358"/>
          <cell r="E358"/>
          <cell r="G358"/>
          <cell r="J358"/>
          <cell r="K358"/>
          <cell r="L358"/>
          <cell r="M358"/>
          <cell r="N358"/>
          <cell r="P358"/>
          <cell r="T358"/>
          <cell r="U358"/>
          <cell r="V358"/>
          <cell r="AC358" t="str">
            <v>CAT</v>
          </cell>
        </row>
        <row r="359">
          <cell r="B359"/>
          <cell r="C359"/>
          <cell r="D359"/>
          <cell r="E359"/>
          <cell r="G359"/>
          <cell r="J359"/>
          <cell r="K359"/>
          <cell r="L359"/>
          <cell r="M359"/>
          <cell r="N359"/>
          <cell r="P359"/>
          <cell r="T359"/>
          <cell r="U359"/>
          <cell r="V359"/>
          <cell r="AC359" t="str">
            <v>CET</v>
          </cell>
        </row>
        <row r="360">
          <cell r="B360"/>
          <cell r="C360"/>
          <cell r="D360"/>
          <cell r="E360"/>
          <cell r="G360"/>
          <cell r="J360"/>
          <cell r="K360"/>
          <cell r="L360"/>
          <cell r="M360"/>
          <cell r="N360"/>
          <cell r="P360"/>
          <cell r="T360"/>
          <cell r="U360"/>
          <cell r="V360"/>
          <cell r="AC360" t="str">
            <v>CNT</v>
          </cell>
        </row>
        <row r="361">
          <cell r="B361"/>
          <cell r="C361"/>
          <cell r="D361"/>
          <cell r="E361"/>
          <cell r="G361"/>
          <cell r="J361"/>
          <cell r="K361"/>
          <cell r="L361"/>
          <cell r="M361"/>
          <cell r="N361"/>
          <cell r="P361"/>
          <cell r="T361"/>
          <cell r="U361"/>
          <cell r="V361"/>
          <cell r="AC361" t="str">
            <v>CST</v>
          </cell>
        </row>
        <row r="362">
          <cell r="B362"/>
          <cell r="C362"/>
          <cell r="D362"/>
          <cell r="E362"/>
          <cell r="G362"/>
          <cell r="J362"/>
          <cell r="K362"/>
          <cell r="L362"/>
          <cell r="M362"/>
          <cell r="N362"/>
          <cell r="P362"/>
          <cell r="T362"/>
          <cell r="U362"/>
          <cell r="V362"/>
          <cell r="AC362" t="str">
            <v>CST6CDT</v>
          </cell>
        </row>
        <row r="363">
          <cell r="B363"/>
          <cell r="C363"/>
          <cell r="D363"/>
          <cell r="E363"/>
          <cell r="G363"/>
          <cell r="J363"/>
          <cell r="K363"/>
          <cell r="L363"/>
          <cell r="M363"/>
          <cell r="N363"/>
          <cell r="P363"/>
          <cell r="T363"/>
          <cell r="U363"/>
          <cell r="V363"/>
          <cell r="AC363" t="str">
            <v>Canada/Atlantic</v>
          </cell>
        </row>
        <row r="364">
          <cell r="B364"/>
          <cell r="C364"/>
          <cell r="D364"/>
          <cell r="E364"/>
          <cell r="G364"/>
          <cell r="J364"/>
          <cell r="K364"/>
          <cell r="L364"/>
          <cell r="M364"/>
          <cell r="N364"/>
          <cell r="P364"/>
          <cell r="T364"/>
          <cell r="U364"/>
          <cell r="V364"/>
          <cell r="AC364" t="str">
            <v>Canada/Central</v>
          </cell>
        </row>
        <row r="365">
          <cell r="B365"/>
          <cell r="C365"/>
          <cell r="D365"/>
          <cell r="E365"/>
          <cell r="G365"/>
          <cell r="J365"/>
          <cell r="K365"/>
          <cell r="L365"/>
          <cell r="M365"/>
          <cell r="N365"/>
          <cell r="P365"/>
          <cell r="T365"/>
          <cell r="U365"/>
          <cell r="V365"/>
          <cell r="AC365" t="str">
            <v>Canada/East-Saskatchewan</v>
          </cell>
        </row>
        <row r="366">
          <cell r="B366"/>
          <cell r="C366"/>
          <cell r="D366"/>
          <cell r="E366"/>
          <cell r="G366"/>
          <cell r="J366"/>
          <cell r="K366"/>
          <cell r="L366"/>
          <cell r="M366"/>
          <cell r="N366"/>
          <cell r="P366"/>
          <cell r="T366"/>
          <cell r="U366"/>
          <cell r="V366"/>
          <cell r="AC366" t="str">
            <v>Canada/Eastern</v>
          </cell>
        </row>
        <row r="367">
          <cell r="B367"/>
          <cell r="C367"/>
          <cell r="D367"/>
          <cell r="E367"/>
          <cell r="G367"/>
          <cell r="J367"/>
          <cell r="K367"/>
          <cell r="L367"/>
          <cell r="M367"/>
          <cell r="N367"/>
          <cell r="P367"/>
          <cell r="T367"/>
          <cell r="U367"/>
          <cell r="V367"/>
          <cell r="AC367" t="str">
            <v>Canada/Mountain</v>
          </cell>
        </row>
        <row r="368">
          <cell r="B368"/>
          <cell r="C368"/>
          <cell r="D368"/>
          <cell r="E368"/>
          <cell r="G368"/>
          <cell r="J368"/>
          <cell r="K368"/>
          <cell r="L368"/>
          <cell r="M368"/>
          <cell r="N368"/>
          <cell r="P368"/>
          <cell r="T368"/>
          <cell r="U368"/>
          <cell r="V368"/>
          <cell r="AC368" t="str">
            <v>Canada/Pacific</v>
          </cell>
        </row>
        <row r="369">
          <cell r="B369"/>
          <cell r="C369"/>
          <cell r="D369"/>
          <cell r="E369"/>
          <cell r="G369"/>
          <cell r="J369"/>
          <cell r="K369"/>
          <cell r="L369"/>
          <cell r="M369"/>
          <cell r="N369"/>
          <cell r="P369"/>
          <cell r="T369"/>
          <cell r="U369"/>
          <cell r="V369"/>
          <cell r="AC369" t="str">
            <v>Canada/Yukon</v>
          </cell>
        </row>
        <row r="370">
          <cell r="B370"/>
          <cell r="C370"/>
          <cell r="D370"/>
          <cell r="E370"/>
          <cell r="G370"/>
          <cell r="J370"/>
          <cell r="K370"/>
          <cell r="L370"/>
          <cell r="M370"/>
          <cell r="N370"/>
          <cell r="P370"/>
          <cell r="T370"/>
          <cell r="U370"/>
          <cell r="V370"/>
          <cell r="AC370" t="str">
            <v>Chile/Continental</v>
          </cell>
        </row>
        <row r="371">
          <cell r="B371"/>
          <cell r="C371"/>
          <cell r="D371"/>
          <cell r="E371"/>
          <cell r="G371"/>
          <cell r="J371"/>
          <cell r="K371"/>
          <cell r="L371"/>
          <cell r="M371"/>
          <cell r="N371"/>
          <cell r="P371"/>
          <cell r="T371"/>
          <cell r="U371"/>
          <cell r="V371"/>
          <cell r="AC371" t="str">
            <v>Chile/EasterIsland</v>
          </cell>
        </row>
        <row r="372">
          <cell r="B372"/>
          <cell r="C372"/>
          <cell r="D372"/>
          <cell r="E372"/>
          <cell r="G372"/>
          <cell r="J372"/>
          <cell r="K372"/>
          <cell r="L372"/>
          <cell r="M372"/>
          <cell r="N372"/>
          <cell r="P372"/>
          <cell r="T372"/>
          <cell r="U372"/>
          <cell r="V372"/>
          <cell r="AC372" t="str">
            <v>Cuba</v>
          </cell>
        </row>
        <row r="373">
          <cell r="B373"/>
          <cell r="C373"/>
          <cell r="D373"/>
          <cell r="E373"/>
          <cell r="G373"/>
          <cell r="J373"/>
          <cell r="K373"/>
          <cell r="L373"/>
          <cell r="M373"/>
          <cell r="N373"/>
          <cell r="P373"/>
          <cell r="T373"/>
          <cell r="U373"/>
          <cell r="V373"/>
          <cell r="AC373" t="str">
            <v>EAT</v>
          </cell>
        </row>
        <row r="374">
          <cell r="B374"/>
          <cell r="C374"/>
          <cell r="D374"/>
          <cell r="E374"/>
          <cell r="G374"/>
          <cell r="J374"/>
          <cell r="K374"/>
          <cell r="L374"/>
          <cell r="M374"/>
          <cell r="N374"/>
          <cell r="P374"/>
          <cell r="T374"/>
          <cell r="U374"/>
          <cell r="V374"/>
          <cell r="AC374" t="str">
            <v>ECT</v>
          </cell>
        </row>
        <row r="375">
          <cell r="B375"/>
          <cell r="C375"/>
          <cell r="D375"/>
          <cell r="E375"/>
          <cell r="G375"/>
          <cell r="J375"/>
          <cell r="K375"/>
          <cell r="L375"/>
          <cell r="M375"/>
          <cell r="N375"/>
          <cell r="P375"/>
          <cell r="T375"/>
          <cell r="U375"/>
          <cell r="V375"/>
          <cell r="AC375" t="str">
            <v>EET</v>
          </cell>
        </row>
        <row r="376">
          <cell r="B376"/>
          <cell r="C376"/>
          <cell r="D376"/>
          <cell r="E376"/>
          <cell r="G376"/>
          <cell r="J376"/>
          <cell r="K376"/>
          <cell r="L376"/>
          <cell r="M376"/>
          <cell r="N376"/>
          <cell r="P376"/>
          <cell r="T376"/>
          <cell r="U376"/>
          <cell r="V376"/>
          <cell r="AC376" t="str">
            <v>EST</v>
          </cell>
        </row>
        <row r="377">
          <cell r="B377"/>
          <cell r="C377"/>
          <cell r="D377"/>
          <cell r="E377"/>
          <cell r="G377"/>
          <cell r="J377"/>
          <cell r="K377"/>
          <cell r="L377"/>
          <cell r="M377"/>
          <cell r="N377"/>
          <cell r="P377"/>
          <cell r="T377"/>
          <cell r="U377"/>
          <cell r="V377"/>
          <cell r="AC377" t="str">
            <v>EST5EDT</v>
          </cell>
        </row>
        <row r="378">
          <cell r="B378"/>
          <cell r="C378"/>
          <cell r="D378"/>
          <cell r="E378"/>
          <cell r="G378"/>
          <cell r="J378"/>
          <cell r="K378"/>
          <cell r="L378"/>
          <cell r="M378"/>
          <cell r="N378"/>
          <cell r="P378"/>
          <cell r="T378"/>
          <cell r="U378"/>
          <cell r="V378"/>
          <cell r="AC378" t="str">
            <v>Eire</v>
          </cell>
        </row>
        <row r="379">
          <cell r="B379"/>
          <cell r="C379"/>
          <cell r="D379"/>
          <cell r="E379"/>
          <cell r="G379"/>
          <cell r="J379"/>
          <cell r="K379"/>
          <cell r="L379"/>
          <cell r="M379"/>
          <cell r="N379"/>
          <cell r="P379"/>
          <cell r="T379"/>
          <cell r="U379"/>
          <cell r="V379"/>
          <cell r="AC379" t="str">
            <v>Etc/GMT</v>
          </cell>
        </row>
        <row r="380">
          <cell r="B380"/>
          <cell r="C380"/>
          <cell r="D380"/>
          <cell r="E380"/>
          <cell r="G380"/>
          <cell r="J380"/>
          <cell r="K380"/>
          <cell r="L380"/>
          <cell r="M380"/>
          <cell r="N380"/>
          <cell r="P380"/>
          <cell r="T380"/>
          <cell r="U380"/>
          <cell r="V380"/>
          <cell r="AC380" t="str">
            <v>Etc/GMT+0</v>
          </cell>
        </row>
        <row r="381">
          <cell r="B381"/>
          <cell r="C381"/>
          <cell r="D381"/>
          <cell r="E381"/>
          <cell r="G381"/>
          <cell r="J381"/>
          <cell r="K381"/>
          <cell r="L381"/>
          <cell r="M381"/>
          <cell r="N381"/>
          <cell r="P381"/>
          <cell r="T381"/>
          <cell r="U381"/>
          <cell r="V381"/>
          <cell r="AC381" t="str">
            <v>Etc/GMT+1</v>
          </cell>
        </row>
        <row r="382">
          <cell r="B382"/>
          <cell r="C382"/>
          <cell r="D382"/>
          <cell r="E382"/>
          <cell r="G382"/>
          <cell r="J382"/>
          <cell r="K382"/>
          <cell r="L382"/>
          <cell r="M382"/>
          <cell r="N382"/>
          <cell r="P382"/>
          <cell r="T382"/>
          <cell r="U382"/>
          <cell r="V382"/>
          <cell r="AC382" t="str">
            <v>Etc/GMT+10</v>
          </cell>
        </row>
        <row r="383">
          <cell r="B383"/>
          <cell r="C383"/>
          <cell r="D383"/>
          <cell r="E383"/>
          <cell r="G383"/>
          <cell r="J383"/>
          <cell r="K383"/>
          <cell r="L383"/>
          <cell r="M383"/>
          <cell r="N383"/>
          <cell r="P383"/>
          <cell r="T383"/>
          <cell r="U383"/>
          <cell r="V383"/>
          <cell r="AC383" t="str">
            <v>Etc/GMT+11</v>
          </cell>
        </row>
        <row r="384">
          <cell r="B384"/>
          <cell r="C384"/>
          <cell r="D384"/>
          <cell r="E384"/>
          <cell r="G384"/>
          <cell r="J384"/>
          <cell r="K384"/>
          <cell r="L384"/>
          <cell r="M384"/>
          <cell r="N384"/>
          <cell r="P384"/>
          <cell r="T384"/>
          <cell r="U384"/>
          <cell r="V384"/>
          <cell r="AC384" t="str">
            <v>Etc/GMT+2</v>
          </cell>
        </row>
        <row r="385">
          <cell r="B385"/>
          <cell r="C385"/>
          <cell r="D385"/>
          <cell r="E385"/>
          <cell r="G385"/>
          <cell r="J385"/>
          <cell r="K385"/>
          <cell r="L385"/>
          <cell r="M385"/>
          <cell r="N385"/>
          <cell r="P385"/>
          <cell r="T385"/>
          <cell r="U385"/>
          <cell r="V385"/>
          <cell r="AC385" t="str">
            <v>Etc/GMT+3</v>
          </cell>
        </row>
        <row r="386">
          <cell r="B386"/>
          <cell r="C386"/>
          <cell r="D386"/>
          <cell r="E386"/>
          <cell r="G386"/>
          <cell r="J386"/>
          <cell r="K386"/>
          <cell r="L386"/>
          <cell r="M386"/>
          <cell r="N386"/>
          <cell r="P386"/>
          <cell r="T386"/>
          <cell r="U386"/>
          <cell r="V386"/>
          <cell r="AC386" t="str">
            <v>Etc/GMT+4</v>
          </cell>
        </row>
        <row r="387">
          <cell r="B387"/>
          <cell r="C387"/>
          <cell r="D387"/>
          <cell r="E387"/>
          <cell r="G387"/>
          <cell r="J387"/>
          <cell r="K387"/>
          <cell r="L387"/>
          <cell r="M387"/>
          <cell r="N387"/>
          <cell r="P387"/>
          <cell r="T387"/>
          <cell r="U387"/>
          <cell r="V387"/>
          <cell r="AC387" t="str">
            <v>Etc/GMT+5</v>
          </cell>
        </row>
        <row r="388">
          <cell r="B388"/>
          <cell r="C388"/>
          <cell r="D388"/>
          <cell r="E388"/>
          <cell r="G388"/>
          <cell r="J388"/>
          <cell r="K388"/>
          <cell r="L388"/>
          <cell r="M388"/>
          <cell r="N388"/>
          <cell r="P388"/>
          <cell r="T388"/>
          <cell r="U388"/>
          <cell r="V388"/>
          <cell r="AC388" t="str">
            <v>Etc/GMT+6</v>
          </cell>
        </row>
        <row r="389">
          <cell r="B389"/>
          <cell r="C389"/>
          <cell r="D389"/>
          <cell r="E389"/>
          <cell r="G389"/>
          <cell r="J389"/>
          <cell r="K389"/>
          <cell r="L389"/>
          <cell r="M389"/>
          <cell r="N389"/>
          <cell r="P389"/>
          <cell r="T389"/>
          <cell r="U389"/>
          <cell r="V389"/>
          <cell r="AC389" t="str">
            <v>Etc/GMT+7</v>
          </cell>
        </row>
        <row r="390">
          <cell r="B390"/>
          <cell r="C390"/>
          <cell r="D390"/>
          <cell r="E390"/>
          <cell r="G390"/>
          <cell r="J390"/>
          <cell r="K390"/>
          <cell r="L390"/>
          <cell r="M390"/>
          <cell r="N390"/>
          <cell r="P390"/>
          <cell r="T390"/>
          <cell r="U390"/>
          <cell r="V390"/>
          <cell r="AC390" t="str">
            <v>Etc/GMT+8</v>
          </cell>
        </row>
        <row r="391">
          <cell r="B391"/>
          <cell r="C391"/>
          <cell r="D391"/>
          <cell r="E391"/>
          <cell r="G391"/>
          <cell r="J391"/>
          <cell r="K391"/>
          <cell r="L391"/>
          <cell r="M391"/>
          <cell r="N391"/>
          <cell r="P391"/>
          <cell r="T391"/>
          <cell r="U391"/>
          <cell r="V391"/>
          <cell r="AC391" t="str">
            <v>Etc/GMT+9</v>
          </cell>
        </row>
        <row r="392">
          <cell r="B392"/>
          <cell r="C392"/>
          <cell r="D392"/>
          <cell r="E392"/>
          <cell r="G392"/>
          <cell r="J392"/>
          <cell r="K392"/>
          <cell r="L392"/>
          <cell r="M392"/>
          <cell r="N392"/>
          <cell r="P392"/>
          <cell r="T392"/>
          <cell r="U392"/>
          <cell r="V392"/>
          <cell r="AC392" t="str">
            <v>Etc/GMT-0</v>
          </cell>
        </row>
        <row r="393">
          <cell r="B393"/>
          <cell r="C393"/>
          <cell r="D393"/>
          <cell r="E393"/>
          <cell r="G393"/>
          <cell r="J393"/>
          <cell r="K393"/>
          <cell r="L393"/>
          <cell r="M393"/>
          <cell r="N393"/>
          <cell r="P393"/>
          <cell r="T393"/>
          <cell r="U393"/>
          <cell r="V393"/>
          <cell r="AC393" t="str">
            <v>Etc/GMT-1</v>
          </cell>
        </row>
        <row r="394">
          <cell r="B394"/>
          <cell r="C394"/>
          <cell r="D394"/>
          <cell r="E394"/>
          <cell r="G394"/>
          <cell r="J394"/>
          <cell r="K394"/>
          <cell r="L394"/>
          <cell r="M394"/>
          <cell r="N394"/>
          <cell r="P394"/>
          <cell r="T394"/>
          <cell r="U394"/>
          <cell r="V394"/>
          <cell r="AC394" t="str">
            <v>Etc/GMT-10</v>
          </cell>
        </row>
        <row r="395">
          <cell r="B395"/>
          <cell r="C395"/>
          <cell r="D395"/>
          <cell r="E395"/>
          <cell r="G395"/>
          <cell r="J395"/>
          <cell r="K395"/>
          <cell r="L395"/>
          <cell r="M395"/>
          <cell r="N395"/>
          <cell r="P395"/>
          <cell r="T395"/>
          <cell r="U395"/>
          <cell r="V395"/>
          <cell r="AC395" t="str">
            <v>Etc/GMT-12</v>
          </cell>
        </row>
        <row r="396">
          <cell r="B396"/>
          <cell r="C396"/>
          <cell r="D396"/>
          <cell r="E396"/>
          <cell r="G396"/>
          <cell r="J396"/>
          <cell r="K396"/>
          <cell r="L396"/>
          <cell r="M396"/>
          <cell r="N396"/>
          <cell r="P396"/>
          <cell r="T396"/>
          <cell r="U396"/>
          <cell r="V396"/>
          <cell r="AC396" t="str">
            <v>Etc/GMT-13</v>
          </cell>
        </row>
        <row r="397">
          <cell r="B397"/>
          <cell r="C397"/>
          <cell r="D397"/>
          <cell r="E397"/>
          <cell r="G397"/>
          <cell r="J397"/>
          <cell r="K397"/>
          <cell r="L397"/>
          <cell r="M397"/>
          <cell r="N397"/>
          <cell r="P397"/>
          <cell r="T397"/>
          <cell r="U397"/>
          <cell r="V397"/>
          <cell r="AC397" t="str">
            <v>Etc/GMT-14</v>
          </cell>
        </row>
        <row r="398">
          <cell r="B398"/>
          <cell r="C398"/>
          <cell r="D398"/>
          <cell r="E398"/>
          <cell r="G398"/>
          <cell r="J398"/>
          <cell r="K398"/>
          <cell r="L398"/>
          <cell r="M398"/>
          <cell r="N398"/>
          <cell r="P398"/>
          <cell r="T398"/>
          <cell r="U398"/>
          <cell r="V398"/>
          <cell r="AC398" t="str">
            <v>Etc/GMT-2</v>
          </cell>
        </row>
        <row r="399">
          <cell r="B399"/>
          <cell r="C399"/>
          <cell r="D399"/>
          <cell r="E399"/>
          <cell r="G399"/>
          <cell r="J399"/>
          <cell r="K399"/>
          <cell r="L399"/>
          <cell r="M399"/>
          <cell r="N399"/>
          <cell r="P399"/>
          <cell r="T399"/>
          <cell r="U399"/>
          <cell r="V399"/>
          <cell r="AC399" t="str">
            <v>Etc/GMT-3</v>
          </cell>
        </row>
        <row r="400">
          <cell r="B400"/>
          <cell r="C400"/>
          <cell r="D400"/>
          <cell r="E400"/>
          <cell r="G400"/>
          <cell r="J400"/>
          <cell r="K400"/>
          <cell r="L400"/>
          <cell r="M400"/>
          <cell r="N400"/>
          <cell r="P400"/>
          <cell r="T400"/>
          <cell r="U400"/>
          <cell r="V400"/>
          <cell r="AC400" t="str">
            <v>Etc/GMT-4</v>
          </cell>
        </row>
        <row r="401">
          <cell r="B401"/>
          <cell r="C401"/>
          <cell r="D401"/>
          <cell r="E401"/>
          <cell r="G401"/>
          <cell r="J401"/>
          <cell r="K401"/>
          <cell r="L401"/>
          <cell r="M401"/>
          <cell r="N401"/>
          <cell r="P401"/>
          <cell r="T401"/>
          <cell r="U401"/>
          <cell r="V401"/>
          <cell r="AC401" t="str">
            <v>Etc/GMT-5</v>
          </cell>
        </row>
        <row r="402">
          <cell r="B402"/>
          <cell r="C402"/>
          <cell r="D402"/>
          <cell r="E402"/>
          <cell r="G402"/>
          <cell r="J402"/>
          <cell r="K402"/>
          <cell r="L402"/>
          <cell r="M402"/>
          <cell r="N402"/>
          <cell r="P402"/>
          <cell r="T402"/>
          <cell r="U402"/>
          <cell r="V402"/>
          <cell r="AC402" t="str">
            <v>Etc/GMT-6</v>
          </cell>
        </row>
        <row r="403">
          <cell r="B403"/>
          <cell r="C403"/>
          <cell r="D403"/>
          <cell r="E403"/>
          <cell r="G403"/>
          <cell r="J403"/>
          <cell r="K403"/>
          <cell r="L403"/>
          <cell r="M403"/>
          <cell r="N403"/>
          <cell r="P403"/>
          <cell r="T403"/>
          <cell r="U403"/>
          <cell r="V403"/>
          <cell r="AC403" t="str">
            <v>Etc/GMT-7</v>
          </cell>
        </row>
        <row r="404">
          <cell r="B404"/>
          <cell r="C404"/>
          <cell r="D404"/>
          <cell r="E404"/>
          <cell r="G404"/>
          <cell r="J404"/>
          <cell r="K404"/>
          <cell r="L404"/>
          <cell r="M404"/>
          <cell r="N404"/>
          <cell r="P404"/>
          <cell r="T404"/>
          <cell r="U404"/>
          <cell r="V404"/>
          <cell r="AC404" t="str">
            <v>Etc/GMT-8</v>
          </cell>
        </row>
        <row r="405">
          <cell r="B405"/>
          <cell r="C405"/>
          <cell r="D405"/>
          <cell r="E405"/>
          <cell r="G405"/>
          <cell r="J405"/>
          <cell r="K405"/>
          <cell r="L405"/>
          <cell r="M405"/>
          <cell r="N405"/>
          <cell r="P405"/>
          <cell r="T405"/>
          <cell r="U405"/>
          <cell r="V405"/>
          <cell r="AC405" t="str">
            <v>Etc/GMT-9</v>
          </cell>
        </row>
        <row r="406">
          <cell r="B406"/>
          <cell r="C406"/>
          <cell r="D406"/>
          <cell r="E406"/>
          <cell r="G406"/>
          <cell r="J406"/>
          <cell r="K406"/>
          <cell r="L406"/>
          <cell r="M406"/>
          <cell r="N406"/>
          <cell r="P406"/>
          <cell r="T406"/>
          <cell r="U406"/>
          <cell r="V406"/>
          <cell r="AC406" t="str">
            <v>Etc/GMT0</v>
          </cell>
        </row>
        <row r="407">
          <cell r="B407"/>
          <cell r="C407"/>
          <cell r="D407"/>
          <cell r="E407"/>
          <cell r="G407"/>
          <cell r="J407"/>
          <cell r="K407"/>
          <cell r="L407"/>
          <cell r="M407"/>
          <cell r="N407"/>
          <cell r="P407"/>
          <cell r="T407"/>
          <cell r="U407"/>
          <cell r="V407"/>
          <cell r="AC407" t="str">
            <v>Etc/Greenwich</v>
          </cell>
        </row>
        <row r="408">
          <cell r="B408"/>
          <cell r="C408"/>
          <cell r="D408"/>
          <cell r="E408"/>
          <cell r="G408"/>
          <cell r="J408"/>
          <cell r="K408"/>
          <cell r="L408"/>
          <cell r="M408"/>
          <cell r="N408"/>
          <cell r="P408"/>
          <cell r="T408"/>
          <cell r="U408"/>
          <cell r="V408"/>
          <cell r="AC408" t="str">
            <v>Etc/UCT</v>
          </cell>
        </row>
        <row r="409">
          <cell r="B409"/>
          <cell r="C409"/>
          <cell r="D409"/>
          <cell r="E409"/>
          <cell r="G409"/>
          <cell r="J409"/>
          <cell r="K409"/>
          <cell r="L409"/>
          <cell r="M409"/>
          <cell r="N409"/>
          <cell r="P409"/>
          <cell r="T409"/>
          <cell r="U409"/>
          <cell r="V409"/>
          <cell r="AC409" t="str">
            <v>Etc/UTC</v>
          </cell>
        </row>
        <row r="410">
          <cell r="B410"/>
          <cell r="C410"/>
          <cell r="D410"/>
          <cell r="E410"/>
          <cell r="G410"/>
          <cell r="J410"/>
          <cell r="K410"/>
          <cell r="L410"/>
          <cell r="M410"/>
          <cell r="N410"/>
          <cell r="P410"/>
          <cell r="T410"/>
          <cell r="U410"/>
          <cell r="V410"/>
          <cell r="AC410" t="str">
            <v>Etc/Universal</v>
          </cell>
        </row>
        <row r="411">
          <cell r="B411"/>
          <cell r="C411"/>
          <cell r="D411"/>
          <cell r="E411"/>
          <cell r="G411"/>
          <cell r="J411"/>
          <cell r="K411"/>
          <cell r="L411"/>
          <cell r="M411"/>
          <cell r="N411"/>
          <cell r="P411"/>
          <cell r="T411"/>
          <cell r="U411"/>
          <cell r="V411"/>
          <cell r="AC411" t="str">
            <v>Etc/Zulu</v>
          </cell>
        </row>
        <row r="412">
          <cell r="B412"/>
          <cell r="C412"/>
          <cell r="D412"/>
          <cell r="E412"/>
          <cell r="G412"/>
          <cell r="J412"/>
          <cell r="K412"/>
          <cell r="L412"/>
          <cell r="M412"/>
          <cell r="N412"/>
          <cell r="P412"/>
          <cell r="T412"/>
          <cell r="U412"/>
          <cell r="V412"/>
          <cell r="AC412" t="str">
            <v>Europe/Andorra</v>
          </cell>
        </row>
        <row r="413">
          <cell r="B413"/>
          <cell r="C413"/>
          <cell r="D413"/>
          <cell r="E413"/>
          <cell r="G413"/>
          <cell r="J413"/>
          <cell r="K413"/>
          <cell r="L413"/>
          <cell r="M413"/>
          <cell r="N413"/>
          <cell r="P413"/>
          <cell r="T413"/>
          <cell r="U413"/>
          <cell r="V413"/>
          <cell r="AC413" t="str">
            <v>Europe/Belfast</v>
          </cell>
        </row>
        <row r="414">
          <cell r="B414"/>
          <cell r="C414"/>
          <cell r="D414"/>
          <cell r="E414"/>
          <cell r="G414"/>
          <cell r="J414"/>
          <cell r="K414"/>
          <cell r="L414"/>
          <cell r="M414"/>
          <cell r="N414"/>
          <cell r="P414"/>
          <cell r="T414"/>
          <cell r="U414"/>
          <cell r="V414"/>
          <cell r="AC414" t="str">
            <v>Europe/Belgrade</v>
          </cell>
        </row>
        <row r="415">
          <cell r="B415"/>
          <cell r="C415"/>
          <cell r="D415"/>
          <cell r="E415"/>
          <cell r="G415"/>
          <cell r="J415"/>
          <cell r="K415"/>
          <cell r="L415"/>
          <cell r="M415"/>
          <cell r="N415"/>
          <cell r="P415"/>
          <cell r="T415"/>
          <cell r="U415"/>
          <cell r="V415"/>
          <cell r="AC415" t="str">
            <v>Europe/Bratislava</v>
          </cell>
        </row>
        <row r="416">
          <cell r="B416"/>
          <cell r="C416"/>
          <cell r="D416"/>
          <cell r="E416"/>
          <cell r="G416"/>
          <cell r="J416"/>
          <cell r="K416"/>
          <cell r="L416"/>
          <cell r="M416"/>
          <cell r="N416"/>
          <cell r="P416"/>
          <cell r="T416"/>
          <cell r="U416"/>
          <cell r="V416"/>
          <cell r="AC416" t="str">
            <v>Europe/Brussels</v>
          </cell>
        </row>
        <row r="417">
          <cell r="B417"/>
          <cell r="C417"/>
          <cell r="D417"/>
          <cell r="E417"/>
          <cell r="G417"/>
          <cell r="J417"/>
          <cell r="K417"/>
          <cell r="L417"/>
          <cell r="M417"/>
          <cell r="N417"/>
          <cell r="P417"/>
          <cell r="T417"/>
          <cell r="U417"/>
          <cell r="V417"/>
          <cell r="AC417" t="str">
            <v>Europe/Budapest</v>
          </cell>
        </row>
        <row r="418">
          <cell r="B418"/>
          <cell r="C418"/>
          <cell r="D418"/>
          <cell r="E418"/>
          <cell r="G418"/>
          <cell r="J418"/>
          <cell r="K418"/>
          <cell r="L418"/>
          <cell r="M418"/>
          <cell r="N418"/>
          <cell r="P418"/>
          <cell r="T418"/>
          <cell r="U418"/>
          <cell r="V418"/>
          <cell r="AC418" t="str">
            <v>Europe/Busingen</v>
          </cell>
        </row>
        <row r="419">
          <cell r="B419"/>
          <cell r="C419"/>
          <cell r="D419"/>
          <cell r="E419"/>
          <cell r="G419"/>
          <cell r="J419"/>
          <cell r="K419"/>
          <cell r="L419"/>
          <cell r="M419"/>
          <cell r="N419"/>
          <cell r="P419"/>
          <cell r="T419"/>
          <cell r="U419"/>
          <cell r="V419"/>
          <cell r="AC419" t="str">
            <v>Europe/Chisinau</v>
          </cell>
        </row>
        <row r="420">
          <cell r="B420"/>
          <cell r="C420"/>
          <cell r="D420"/>
          <cell r="E420"/>
          <cell r="G420"/>
          <cell r="J420"/>
          <cell r="K420"/>
          <cell r="L420"/>
          <cell r="M420"/>
          <cell r="N420"/>
          <cell r="P420"/>
          <cell r="T420"/>
          <cell r="U420"/>
          <cell r="V420"/>
          <cell r="AC420" t="str">
            <v>Europe/Copenhagen</v>
          </cell>
        </row>
        <row r="421">
          <cell r="B421"/>
          <cell r="C421"/>
          <cell r="D421"/>
          <cell r="E421"/>
          <cell r="G421"/>
          <cell r="J421"/>
          <cell r="K421"/>
          <cell r="L421"/>
          <cell r="M421"/>
          <cell r="N421"/>
          <cell r="P421"/>
          <cell r="T421"/>
          <cell r="U421"/>
          <cell r="V421"/>
          <cell r="AC421" t="str">
            <v>Europe/Dublin</v>
          </cell>
        </row>
        <row r="422">
          <cell r="B422"/>
          <cell r="C422"/>
          <cell r="D422"/>
          <cell r="E422"/>
          <cell r="G422"/>
          <cell r="J422"/>
          <cell r="K422"/>
          <cell r="L422"/>
          <cell r="M422"/>
          <cell r="N422"/>
          <cell r="P422"/>
          <cell r="T422"/>
          <cell r="U422"/>
          <cell r="V422"/>
          <cell r="AC422" t="str">
            <v>Europe/Gibraltar</v>
          </cell>
        </row>
        <row r="423">
          <cell r="B423"/>
          <cell r="C423"/>
          <cell r="D423"/>
          <cell r="E423"/>
          <cell r="G423"/>
          <cell r="J423"/>
          <cell r="K423"/>
          <cell r="L423"/>
          <cell r="M423"/>
          <cell r="N423"/>
          <cell r="P423"/>
          <cell r="T423"/>
          <cell r="U423"/>
          <cell r="V423"/>
          <cell r="AC423" t="str">
            <v>Europe/Guernsey</v>
          </cell>
        </row>
        <row r="424">
          <cell r="B424"/>
          <cell r="C424"/>
          <cell r="D424"/>
          <cell r="E424"/>
          <cell r="G424"/>
          <cell r="J424"/>
          <cell r="K424"/>
          <cell r="L424"/>
          <cell r="M424"/>
          <cell r="N424"/>
          <cell r="P424"/>
          <cell r="T424"/>
          <cell r="U424"/>
          <cell r="V424"/>
          <cell r="AC424" t="str">
            <v>Europe/Isle_of_Man</v>
          </cell>
        </row>
        <row r="425">
          <cell r="B425"/>
          <cell r="C425"/>
          <cell r="D425"/>
          <cell r="E425"/>
          <cell r="G425"/>
          <cell r="J425"/>
          <cell r="K425"/>
          <cell r="L425"/>
          <cell r="M425"/>
          <cell r="N425"/>
          <cell r="P425"/>
          <cell r="T425"/>
          <cell r="U425"/>
          <cell r="V425"/>
          <cell r="AC425" t="str">
            <v>Europe/Istanbul</v>
          </cell>
        </row>
        <row r="426">
          <cell r="B426"/>
          <cell r="C426"/>
          <cell r="D426"/>
          <cell r="E426"/>
          <cell r="G426"/>
          <cell r="J426"/>
          <cell r="K426"/>
          <cell r="L426"/>
          <cell r="M426"/>
          <cell r="N426"/>
          <cell r="P426"/>
          <cell r="T426"/>
          <cell r="U426"/>
          <cell r="V426"/>
          <cell r="AC426" t="str">
            <v>Europe/Jersey</v>
          </cell>
        </row>
        <row r="427">
          <cell r="B427"/>
          <cell r="C427"/>
          <cell r="D427"/>
          <cell r="E427"/>
          <cell r="G427"/>
          <cell r="J427"/>
          <cell r="K427"/>
          <cell r="L427"/>
          <cell r="M427"/>
          <cell r="N427"/>
          <cell r="P427"/>
          <cell r="T427"/>
          <cell r="U427"/>
          <cell r="V427"/>
          <cell r="AC427" t="str">
            <v>Europe/Kaliningrad</v>
          </cell>
        </row>
        <row r="428">
          <cell r="B428"/>
          <cell r="C428"/>
          <cell r="D428"/>
          <cell r="E428"/>
          <cell r="G428"/>
          <cell r="J428"/>
          <cell r="K428"/>
          <cell r="L428"/>
          <cell r="M428"/>
          <cell r="N428"/>
          <cell r="P428"/>
          <cell r="T428"/>
          <cell r="U428"/>
          <cell r="V428"/>
          <cell r="AC428" t="str">
            <v>Europe/Kiev</v>
          </cell>
        </row>
        <row r="429">
          <cell r="B429"/>
          <cell r="C429"/>
          <cell r="D429"/>
          <cell r="E429"/>
          <cell r="G429"/>
          <cell r="J429"/>
          <cell r="K429"/>
          <cell r="L429"/>
          <cell r="M429"/>
          <cell r="N429"/>
          <cell r="P429"/>
          <cell r="T429"/>
          <cell r="U429"/>
          <cell r="V429"/>
          <cell r="AC429" t="str">
            <v>Europe/Lisbon</v>
          </cell>
        </row>
        <row r="430">
          <cell r="B430"/>
          <cell r="C430"/>
          <cell r="D430"/>
          <cell r="E430"/>
          <cell r="G430"/>
          <cell r="J430"/>
          <cell r="K430"/>
          <cell r="L430"/>
          <cell r="M430"/>
          <cell r="N430"/>
          <cell r="P430"/>
          <cell r="T430"/>
          <cell r="U430"/>
          <cell r="V430"/>
          <cell r="AC430" t="str">
            <v>Europe/Ljubljana</v>
          </cell>
        </row>
        <row r="431">
          <cell r="B431"/>
          <cell r="C431"/>
          <cell r="D431"/>
          <cell r="E431"/>
          <cell r="G431"/>
          <cell r="J431"/>
          <cell r="K431"/>
          <cell r="L431"/>
          <cell r="M431"/>
          <cell r="N431"/>
          <cell r="P431"/>
          <cell r="T431"/>
          <cell r="U431"/>
          <cell r="V431"/>
          <cell r="AC431" t="str">
            <v>Europe/Luxembourg</v>
          </cell>
        </row>
        <row r="432">
          <cell r="B432"/>
          <cell r="C432"/>
          <cell r="D432"/>
          <cell r="E432"/>
          <cell r="G432"/>
          <cell r="J432"/>
          <cell r="K432"/>
          <cell r="L432"/>
          <cell r="M432"/>
          <cell r="N432"/>
          <cell r="P432"/>
          <cell r="T432"/>
          <cell r="U432"/>
          <cell r="V432"/>
          <cell r="AC432" t="str">
            <v>Europe/Madrid</v>
          </cell>
        </row>
        <row r="433">
          <cell r="B433"/>
          <cell r="C433"/>
          <cell r="D433"/>
          <cell r="E433"/>
          <cell r="G433"/>
          <cell r="J433"/>
          <cell r="K433"/>
          <cell r="L433"/>
          <cell r="M433"/>
          <cell r="N433"/>
          <cell r="P433"/>
          <cell r="T433"/>
          <cell r="U433"/>
          <cell r="V433"/>
          <cell r="AC433" t="str">
            <v>Europe/Malta</v>
          </cell>
        </row>
        <row r="434">
          <cell r="B434"/>
          <cell r="C434"/>
          <cell r="D434"/>
          <cell r="E434"/>
          <cell r="G434"/>
          <cell r="J434"/>
          <cell r="K434"/>
          <cell r="L434"/>
          <cell r="M434"/>
          <cell r="N434"/>
          <cell r="P434"/>
          <cell r="T434"/>
          <cell r="U434"/>
          <cell r="V434"/>
          <cell r="AC434" t="str">
            <v>Europe/Mariehamn</v>
          </cell>
        </row>
        <row r="435">
          <cell r="B435"/>
          <cell r="C435"/>
          <cell r="D435"/>
          <cell r="E435"/>
          <cell r="G435"/>
          <cell r="J435"/>
          <cell r="K435"/>
          <cell r="L435"/>
          <cell r="M435"/>
          <cell r="N435"/>
          <cell r="P435"/>
          <cell r="T435"/>
          <cell r="U435"/>
          <cell r="V435"/>
          <cell r="AC435" t="str">
            <v>Europe/Minsk</v>
          </cell>
        </row>
        <row r="436">
          <cell r="B436"/>
          <cell r="C436"/>
          <cell r="D436"/>
          <cell r="E436"/>
          <cell r="G436"/>
          <cell r="J436"/>
          <cell r="K436"/>
          <cell r="L436"/>
          <cell r="M436"/>
          <cell r="N436"/>
          <cell r="P436"/>
          <cell r="T436"/>
          <cell r="U436"/>
          <cell r="V436"/>
          <cell r="AC436" t="str">
            <v>Europe/Monaco</v>
          </cell>
        </row>
        <row r="437">
          <cell r="B437"/>
          <cell r="C437"/>
          <cell r="D437"/>
          <cell r="E437"/>
          <cell r="G437"/>
          <cell r="J437"/>
          <cell r="K437"/>
          <cell r="L437"/>
          <cell r="M437"/>
          <cell r="N437"/>
          <cell r="P437"/>
          <cell r="T437"/>
          <cell r="U437"/>
          <cell r="V437"/>
          <cell r="AC437" t="str">
            <v>Europe/Nicosia</v>
          </cell>
        </row>
        <row r="438">
          <cell r="B438"/>
          <cell r="C438"/>
          <cell r="D438"/>
          <cell r="E438"/>
          <cell r="G438"/>
          <cell r="J438"/>
          <cell r="K438"/>
          <cell r="L438"/>
          <cell r="M438"/>
          <cell r="N438"/>
          <cell r="P438"/>
          <cell r="T438"/>
          <cell r="U438"/>
          <cell r="V438"/>
          <cell r="AC438" t="str">
            <v>Europe/Podgorica</v>
          </cell>
        </row>
        <row r="439">
          <cell r="B439"/>
          <cell r="C439"/>
          <cell r="D439"/>
          <cell r="E439"/>
          <cell r="G439"/>
          <cell r="J439"/>
          <cell r="K439"/>
          <cell r="L439"/>
          <cell r="M439"/>
          <cell r="N439"/>
          <cell r="P439"/>
          <cell r="T439"/>
          <cell r="U439"/>
          <cell r="V439"/>
          <cell r="AC439" t="str">
            <v>Europe/Riga</v>
          </cell>
        </row>
        <row r="440">
          <cell r="B440"/>
          <cell r="C440"/>
          <cell r="D440"/>
          <cell r="E440"/>
          <cell r="G440"/>
          <cell r="J440"/>
          <cell r="K440"/>
          <cell r="L440"/>
          <cell r="M440"/>
          <cell r="N440"/>
          <cell r="P440"/>
          <cell r="T440"/>
          <cell r="U440"/>
          <cell r="V440"/>
          <cell r="AC440" t="str">
            <v>Europe/Rome</v>
          </cell>
        </row>
        <row r="441">
          <cell r="B441"/>
          <cell r="C441"/>
          <cell r="D441"/>
          <cell r="E441"/>
          <cell r="G441"/>
          <cell r="J441"/>
          <cell r="K441"/>
          <cell r="L441"/>
          <cell r="M441"/>
          <cell r="N441"/>
          <cell r="P441"/>
          <cell r="T441"/>
          <cell r="U441"/>
          <cell r="V441"/>
          <cell r="AC441" t="str">
            <v>Europe/Samara</v>
          </cell>
        </row>
        <row r="442">
          <cell r="B442"/>
          <cell r="C442"/>
          <cell r="D442"/>
          <cell r="E442"/>
          <cell r="G442"/>
          <cell r="J442"/>
          <cell r="K442"/>
          <cell r="L442"/>
          <cell r="M442"/>
          <cell r="N442"/>
          <cell r="P442"/>
          <cell r="T442"/>
          <cell r="U442"/>
          <cell r="V442"/>
          <cell r="AC442" t="str">
            <v>Europe/San_Marino</v>
          </cell>
        </row>
        <row r="443">
          <cell r="B443"/>
          <cell r="C443"/>
          <cell r="D443"/>
          <cell r="E443"/>
          <cell r="G443"/>
          <cell r="J443"/>
          <cell r="K443"/>
          <cell r="L443"/>
          <cell r="M443"/>
          <cell r="N443"/>
          <cell r="P443"/>
          <cell r="T443"/>
          <cell r="U443"/>
          <cell r="V443"/>
          <cell r="AC443" t="str">
            <v>Europe/Sarajevo</v>
          </cell>
        </row>
        <row r="444">
          <cell r="B444"/>
          <cell r="C444"/>
          <cell r="D444"/>
          <cell r="E444"/>
          <cell r="G444"/>
          <cell r="J444"/>
          <cell r="K444"/>
          <cell r="L444"/>
          <cell r="M444"/>
          <cell r="N444"/>
          <cell r="P444"/>
          <cell r="T444"/>
          <cell r="U444"/>
          <cell r="V444"/>
          <cell r="AC444" t="str">
            <v>Europe/Simferopol</v>
          </cell>
        </row>
        <row r="445">
          <cell r="B445"/>
          <cell r="C445"/>
          <cell r="D445"/>
          <cell r="E445"/>
          <cell r="G445"/>
          <cell r="J445"/>
          <cell r="K445"/>
          <cell r="L445"/>
          <cell r="M445"/>
          <cell r="N445"/>
          <cell r="P445"/>
          <cell r="T445"/>
          <cell r="U445"/>
          <cell r="V445"/>
          <cell r="AC445" t="str">
            <v>Europe/Skopje</v>
          </cell>
        </row>
        <row r="446">
          <cell r="B446"/>
          <cell r="C446"/>
          <cell r="D446"/>
          <cell r="E446"/>
          <cell r="G446"/>
          <cell r="J446"/>
          <cell r="K446"/>
          <cell r="L446"/>
          <cell r="M446"/>
          <cell r="N446"/>
          <cell r="P446"/>
          <cell r="T446"/>
          <cell r="U446"/>
          <cell r="V446"/>
          <cell r="AC446" t="str">
            <v>Europe/Sofia</v>
          </cell>
        </row>
        <row r="447">
          <cell r="B447"/>
          <cell r="C447"/>
          <cell r="D447"/>
          <cell r="E447"/>
          <cell r="G447"/>
          <cell r="J447"/>
          <cell r="K447"/>
          <cell r="L447"/>
          <cell r="M447"/>
          <cell r="N447"/>
          <cell r="P447"/>
          <cell r="T447"/>
          <cell r="U447"/>
          <cell r="V447"/>
          <cell r="AC447" t="str">
            <v>Europe/Tallinn</v>
          </cell>
        </row>
        <row r="448">
          <cell r="B448"/>
          <cell r="C448"/>
          <cell r="D448"/>
          <cell r="E448"/>
          <cell r="G448"/>
          <cell r="J448"/>
          <cell r="K448"/>
          <cell r="L448"/>
          <cell r="M448"/>
          <cell r="N448"/>
          <cell r="P448"/>
          <cell r="T448"/>
          <cell r="U448"/>
          <cell r="V448"/>
          <cell r="AC448" t="str">
            <v>Europe/Tirane</v>
          </cell>
        </row>
        <row r="449">
          <cell r="B449"/>
          <cell r="C449"/>
          <cell r="D449"/>
          <cell r="E449"/>
          <cell r="G449"/>
          <cell r="J449"/>
          <cell r="K449"/>
          <cell r="L449"/>
          <cell r="M449"/>
          <cell r="N449"/>
          <cell r="P449"/>
          <cell r="T449"/>
          <cell r="U449"/>
          <cell r="V449"/>
          <cell r="AC449" t="str">
            <v>Europe/Tiraspol</v>
          </cell>
        </row>
        <row r="450">
          <cell r="B450"/>
          <cell r="C450"/>
          <cell r="D450"/>
          <cell r="E450"/>
          <cell r="G450"/>
          <cell r="J450"/>
          <cell r="K450"/>
          <cell r="L450"/>
          <cell r="M450"/>
          <cell r="N450"/>
          <cell r="P450"/>
          <cell r="T450"/>
          <cell r="U450"/>
          <cell r="V450"/>
          <cell r="AC450" t="str">
            <v>Europe/Uzhgorod</v>
          </cell>
        </row>
        <row r="451">
          <cell r="B451"/>
          <cell r="C451"/>
          <cell r="D451"/>
          <cell r="E451"/>
          <cell r="G451"/>
          <cell r="J451"/>
          <cell r="K451"/>
          <cell r="L451"/>
          <cell r="M451"/>
          <cell r="N451"/>
          <cell r="P451"/>
          <cell r="T451"/>
          <cell r="U451"/>
          <cell r="V451"/>
          <cell r="AC451" t="str">
            <v>Europe/Vaduz</v>
          </cell>
        </row>
        <row r="452">
          <cell r="B452"/>
          <cell r="C452"/>
          <cell r="D452"/>
          <cell r="E452"/>
          <cell r="G452"/>
          <cell r="J452"/>
          <cell r="K452"/>
          <cell r="L452"/>
          <cell r="M452"/>
          <cell r="N452"/>
          <cell r="P452"/>
          <cell r="T452"/>
          <cell r="U452"/>
          <cell r="V452"/>
          <cell r="AC452" t="str">
            <v>Europe/Vatican</v>
          </cell>
        </row>
        <row r="453">
          <cell r="B453"/>
          <cell r="C453"/>
          <cell r="D453"/>
          <cell r="E453"/>
          <cell r="G453"/>
          <cell r="J453"/>
          <cell r="K453"/>
          <cell r="L453"/>
          <cell r="M453"/>
          <cell r="N453"/>
          <cell r="P453"/>
          <cell r="T453"/>
          <cell r="U453"/>
          <cell r="V453"/>
          <cell r="AC453" t="str">
            <v>Europe/Vienna</v>
          </cell>
        </row>
        <row r="454">
          <cell r="B454"/>
          <cell r="C454"/>
          <cell r="D454"/>
          <cell r="E454"/>
          <cell r="G454"/>
          <cell r="J454"/>
          <cell r="K454"/>
          <cell r="L454"/>
          <cell r="M454"/>
          <cell r="N454"/>
          <cell r="P454"/>
          <cell r="T454"/>
          <cell r="U454"/>
          <cell r="V454"/>
          <cell r="AC454" t="str">
            <v>Europe/Vilnius</v>
          </cell>
        </row>
        <row r="455">
          <cell r="B455"/>
          <cell r="C455"/>
          <cell r="D455"/>
          <cell r="E455"/>
          <cell r="G455"/>
          <cell r="J455"/>
          <cell r="K455"/>
          <cell r="L455"/>
          <cell r="M455"/>
          <cell r="N455"/>
          <cell r="P455"/>
          <cell r="T455"/>
          <cell r="U455"/>
          <cell r="V455"/>
          <cell r="AC455" t="str">
            <v>Europe/Volgograd</v>
          </cell>
        </row>
        <row r="456">
          <cell r="B456"/>
          <cell r="C456"/>
          <cell r="D456"/>
          <cell r="E456"/>
          <cell r="G456"/>
          <cell r="J456"/>
          <cell r="K456"/>
          <cell r="L456"/>
          <cell r="M456"/>
          <cell r="N456"/>
          <cell r="P456"/>
          <cell r="T456"/>
          <cell r="U456"/>
          <cell r="V456"/>
          <cell r="AC456" t="str">
            <v>Europe/Warsaw</v>
          </cell>
        </row>
        <row r="457">
          <cell r="B457"/>
          <cell r="C457"/>
          <cell r="D457"/>
          <cell r="E457"/>
          <cell r="G457"/>
          <cell r="J457"/>
          <cell r="K457"/>
          <cell r="L457"/>
          <cell r="M457"/>
          <cell r="N457"/>
          <cell r="P457"/>
          <cell r="T457"/>
          <cell r="U457"/>
          <cell r="V457"/>
          <cell r="AC457" t="str">
            <v>Europe/Zagreb</v>
          </cell>
        </row>
        <row r="458">
          <cell r="B458"/>
          <cell r="C458"/>
          <cell r="D458"/>
          <cell r="E458"/>
          <cell r="G458"/>
          <cell r="J458"/>
          <cell r="K458"/>
          <cell r="L458"/>
          <cell r="M458"/>
          <cell r="N458"/>
          <cell r="P458"/>
          <cell r="T458"/>
          <cell r="U458"/>
          <cell r="V458"/>
          <cell r="AC458" t="str">
            <v>Europe/Zaporozhye</v>
          </cell>
        </row>
        <row r="459">
          <cell r="B459"/>
          <cell r="C459"/>
          <cell r="D459"/>
          <cell r="E459"/>
          <cell r="G459"/>
          <cell r="J459"/>
          <cell r="K459"/>
          <cell r="L459"/>
          <cell r="M459"/>
          <cell r="N459"/>
          <cell r="P459"/>
          <cell r="T459"/>
          <cell r="U459"/>
          <cell r="V459"/>
          <cell r="AC459" t="str">
            <v>Europe/Zurich</v>
          </cell>
        </row>
        <row r="460">
          <cell r="B460"/>
          <cell r="C460"/>
          <cell r="D460"/>
          <cell r="E460"/>
          <cell r="G460"/>
          <cell r="J460"/>
          <cell r="K460"/>
          <cell r="L460"/>
          <cell r="M460"/>
          <cell r="N460"/>
          <cell r="P460"/>
          <cell r="T460"/>
          <cell r="U460"/>
          <cell r="V460"/>
          <cell r="AC460" t="str">
            <v>GB</v>
          </cell>
        </row>
        <row r="461">
          <cell r="B461"/>
          <cell r="C461"/>
          <cell r="D461"/>
          <cell r="E461"/>
          <cell r="G461"/>
          <cell r="J461"/>
          <cell r="K461"/>
          <cell r="L461"/>
          <cell r="M461"/>
          <cell r="N461"/>
          <cell r="P461"/>
          <cell r="T461"/>
          <cell r="U461"/>
          <cell r="V461"/>
          <cell r="AC461" t="str">
            <v>GB-Eire</v>
          </cell>
        </row>
        <row r="462">
          <cell r="B462"/>
          <cell r="C462"/>
          <cell r="D462"/>
          <cell r="E462"/>
          <cell r="G462"/>
          <cell r="J462"/>
          <cell r="K462"/>
          <cell r="L462"/>
          <cell r="M462"/>
          <cell r="N462"/>
          <cell r="P462"/>
          <cell r="T462"/>
          <cell r="U462"/>
          <cell r="V462"/>
          <cell r="AC462" t="str">
            <v>GMT</v>
          </cell>
        </row>
        <row r="463">
          <cell r="B463"/>
          <cell r="C463"/>
          <cell r="D463"/>
          <cell r="E463"/>
          <cell r="G463"/>
          <cell r="J463"/>
          <cell r="K463"/>
          <cell r="L463"/>
          <cell r="M463"/>
          <cell r="N463"/>
          <cell r="P463"/>
          <cell r="T463"/>
          <cell r="U463"/>
          <cell r="V463"/>
          <cell r="AC463" t="str">
            <v>GMT0</v>
          </cell>
        </row>
        <row r="464">
          <cell r="B464"/>
          <cell r="C464"/>
          <cell r="D464"/>
          <cell r="E464"/>
          <cell r="G464"/>
          <cell r="J464"/>
          <cell r="K464"/>
          <cell r="L464"/>
          <cell r="M464"/>
          <cell r="N464"/>
          <cell r="P464"/>
          <cell r="T464"/>
          <cell r="U464"/>
          <cell r="V464"/>
          <cell r="AC464" t="str">
            <v>Greenwich</v>
          </cell>
        </row>
        <row r="465">
          <cell r="B465"/>
          <cell r="C465"/>
          <cell r="D465"/>
          <cell r="E465"/>
          <cell r="G465"/>
          <cell r="J465"/>
          <cell r="K465"/>
          <cell r="L465"/>
          <cell r="M465"/>
          <cell r="N465"/>
          <cell r="P465"/>
          <cell r="T465"/>
          <cell r="U465"/>
          <cell r="V465"/>
          <cell r="AC465" t="str">
            <v>HST</v>
          </cell>
        </row>
        <row r="466">
          <cell r="B466"/>
          <cell r="C466"/>
          <cell r="D466"/>
          <cell r="E466"/>
          <cell r="G466"/>
          <cell r="J466"/>
          <cell r="K466"/>
          <cell r="L466"/>
          <cell r="M466"/>
          <cell r="N466"/>
          <cell r="P466"/>
          <cell r="T466"/>
          <cell r="U466"/>
          <cell r="V466"/>
          <cell r="AC466" t="str">
            <v>Hongkong</v>
          </cell>
        </row>
        <row r="467">
          <cell r="B467"/>
          <cell r="C467"/>
          <cell r="D467"/>
          <cell r="E467"/>
          <cell r="G467"/>
          <cell r="J467"/>
          <cell r="K467"/>
          <cell r="L467"/>
          <cell r="M467"/>
          <cell r="N467"/>
          <cell r="P467"/>
          <cell r="T467"/>
          <cell r="U467"/>
          <cell r="V467"/>
          <cell r="AC467" t="str">
            <v>IET</v>
          </cell>
        </row>
        <row r="468">
          <cell r="B468"/>
          <cell r="C468"/>
          <cell r="D468"/>
          <cell r="E468"/>
          <cell r="G468"/>
          <cell r="J468"/>
          <cell r="K468"/>
          <cell r="L468"/>
          <cell r="M468"/>
          <cell r="N468"/>
          <cell r="P468"/>
          <cell r="T468"/>
          <cell r="U468"/>
          <cell r="V468"/>
          <cell r="AC468" t="str">
            <v>Iceland</v>
          </cell>
        </row>
        <row r="469">
          <cell r="B469"/>
          <cell r="C469"/>
          <cell r="D469"/>
          <cell r="E469"/>
          <cell r="G469"/>
          <cell r="J469"/>
          <cell r="K469"/>
          <cell r="L469"/>
          <cell r="M469"/>
          <cell r="N469"/>
          <cell r="P469"/>
          <cell r="T469"/>
          <cell r="U469"/>
          <cell r="V469"/>
          <cell r="AC469" t="str">
            <v>Indian/Antananarivo</v>
          </cell>
        </row>
        <row r="470">
          <cell r="B470"/>
          <cell r="C470"/>
          <cell r="D470"/>
          <cell r="E470"/>
          <cell r="G470"/>
          <cell r="J470"/>
          <cell r="K470"/>
          <cell r="L470"/>
          <cell r="M470"/>
          <cell r="N470"/>
          <cell r="P470"/>
          <cell r="T470"/>
          <cell r="U470"/>
          <cell r="V470"/>
          <cell r="AC470" t="str">
            <v>Indian/Chagos</v>
          </cell>
        </row>
        <row r="471">
          <cell r="B471"/>
          <cell r="C471"/>
          <cell r="D471"/>
          <cell r="E471"/>
          <cell r="G471"/>
          <cell r="J471"/>
          <cell r="K471"/>
          <cell r="L471"/>
          <cell r="M471"/>
          <cell r="N471"/>
          <cell r="P471"/>
          <cell r="T471"/>
          <cell r="U471"/>
          <cell r="V471"/>
          <cell r="AC471" t="str">
            <v>Indian/Christmas</v>
          </cell>
        </row>
        <row r="472">
          <cell r="B472"/>
          <cell r="C472"/>
          <cell r="D472"/>
          <cell r="E472"/>
          <cell r="G472"/>
          <cell r="J472"/>
          <cell r="K472"/>
          <cell r="L472"/>
          <cell r="M472"/>
          <cell r="N472"/>
          <cell r="P472"/>
          <cell r="T472"/>
          <cell r="U472"/>
          <cell r="V472"/>
          <cell r="AC472" t="str">
            <v>Indian/Cocos</v>
          </cell>
        </row>
        <row r="473">
          <cell r="B473"/>
          <cell r="C473"/>
          <cell r="D473"/>
          <cell r="E473"/>
          <cell r="G473"/>
          <cell r="J473"/>
          <cell r="K473"/>
          <cell r="L473"/>
          <cell r="M473"/>
          <cell r="N473"/>
          <cell r="P473"/>
          <cell r="T473"/>
          <cell r="U473"/>
          <cell r="V473"/>
          <cell r="AC473" t="str">
            <v>Indian/Comoro</v>
          </cell>
        </row>
        <row r="474">
          <cell r="B474"/>
          <cell r="C474"/>
          <cell r="D474"/>
          <cell r="E474"/>
          <cell r="G474"/>
          <cell r="J474"/>
          <cell r="K474"/>
          <cell r="L474"/>
          <cell r="M474"/>
          <cell r="N474"/>
          <cell r="P474"/>
          <cell r="T474"/>
          <cell r="U474"/>
          <cell r="V474"/>
          <cell r="AC474" t="str">
            <v>Indian/Kerguelen</v>
          </cell>
        </row>
        <row r="475">
          <cell r="B475"/>
          <cell r="C475"/>
          <cell r="D475"/>
          <cell r="E475"/>
          <cell r="G475"/>
          <cell r="J475"/>
          <cell r="K475"/>
          <cell r="L475"/>
          <cell r="M475"/>
          <cell r="N475"/>
          <cell r="P475"/>
          <cell r="T475"/>
          <cell r="U475"/>
          <cell r="V475"/>
          <cell r="AC475" t="str">
            <v>Indian/Mahe</v>
          </cell>
        </row>
        <row r="476">
          <cell r="B476"/>
          <cell r="C476"/>
          <cell r="D476"/>
          <cell r="E476"/>
          <cell r="G476"/>
          <cell r="J476"/>
          <cell r="K476"/>
          <cell r="L476"/>
          <cell r="M476"/>
          <cell r="N476"/>
          <cell r="P476"/>
          <cell r="T476"/>
          <cell r="U476"/>
          <cell r="V476"/>
          <cell r="AC476" t="str">
            <v>Indian/Maldives</v>
          </cell>
        </row>
        <row r="477">
          <cell r="B477"/>
          <cell r="C477"/>
          <cell r="D477"/>
          <cell r="E477"/>
          <cell r="G477"/>
          <cell r="J477"/>
          <cell r="K477"/>
          <cell r="L477"/>
          <cell r="M477"/>
          <cell r="N477"/>
          <cell r="P477"/>
          <cell r="T477"/>
          <cell r="U477"/>
          <cell r="V477"/>
          <cell r="AC477" t="str">
            <v>Indian/Mauritius</v>
          </cell>
        </row>
        <row r="478">
          <cell r="B478"/>
          <cell r="C478"/>
          <cell r="D478"/>
          <cell r="E478"/>
          <cell r="G478"/>
          <cell r="J478"/>
          <cell r="K478"/>
          <cell r="L478"/>
          <cell r="M478"/>
          <cell r="N478"/>
          <cell r="P478"/>
          <cell r="T478"/>
          <cell r="U478"/>
          <cell r="V478"/>
          <cell r="AC478" t="str">
            <v>Indian/Mayotte</v>
          </cell>
        </row>
        <row r="479">
          <cell r="B479"/>
          <cell r="C479"/>
          <cell r="D479"/>
          <cell r="E479"/>
          <cell r="G479"/>
          <cell r="J479"/>
          <cell r="K479"/>
          <cell r="L479"/>
          <cell r="M479"/>
          <cell r="N479"/>
          <cell r="P479"/>
          <cell r="T479"/>
          <cell r="U479"/>
          <cell r="V479"/>
          <cell r="AC479" t="str">
            <v>Indian/Reunion</v>
          </cell>
        </row>
        <row r="480">
          <cell r="B480"/>
          <cell r="C480"/>
          <cell r="D480"/>
          <cell r="E480"/>
          <cell r="G480"/>
          <cell r="J480"/>
          <cell r="K480"/>
          <cell r="L480"/>
          <cell r="M480"/>
          <cell r="N480"/>
          <cell r="P480"/>
          <cell r="T480"/>
          <cell r="U480"/>
          <cell r="V480"/>
          <cell r="AC480" t="str">
            <v>Iran</v>
          </cell>
        </row>
        <row r="481">
          <cell r="B481"/>
          <cell r="C481"/>
          <cell r="D481"/>
          <cell r="E481"/>
          <cell r="G481"/>
          <cell r="J481"/>
          <cell r="K481"/>
          <cell r="L481"/>
          <cell r="M481"/>
          <cell r="N481"/>
          <cell r="P481"/>
          <cell r="T481"/>
          <cell r="U481"/>
          <cell r="V481"/>
          <cell r="AC481" t="str">
            <v>Jamaica</v>
          </cell>
        </row>
        <row r="482">
          <cell r="B482"/>
          <cell r="C482"/>
          <cell r="D482"/>
          <cell r="E482"/>
          <cell r="G482"/>
          <cell r="J482"/>
          <cell r="K482"/>
          <cell r="L482"/>
          <cell r="M482"/>
          <cell r="N482"/>
          <cell r="P482"/>
          <cell r="T482"/>
          <cell r="U482"/>
          <cell r="V482"/>
          <cell r="AC482" t="str">
            <v>Japan</v>
          </cell>
        </row>
        <row r="483">
          <cell r="B483"/>
          <cell r="C483"/>
          <cell r="D483"/>
          <cell r="E483"/>
          <cell r="G483"/>
          <cell r="J483"/>
          <cell r="K483"/>
          <cell r="L483"/>
          <cell r="M483"/>
          <cell r="N483"/>
          <cell r="P483"/>
          <cell r="T483"/>
          <cell r="U483"/>
          <cell r="V483"/>
          <cell r="AC483" t="str">
            <v>Kwajalein</v>
          </cell>
        </row>
        <row r="484">
          <cell r="B484"/>
          <cell r="C484"/>
          <cell r="D484"/>
          <cell r="E484"/>
          <cell r="G484"/>
          <cell r="J484"/>
          <cell r="K484"/>
          <cell r="L484"/>
          <cell r="M484"/>
          <cell r="N484"/>
          <cell r="P484"/>
          <cell r="T484"/>
          <cell r="U484"/>
          <cell r="V484"/>
          <cell r="AC484" t="str">
            <v>Libya</v>
          </cell>
        </row>
        <row r="485">
          <cell r="B485"/>
          <cell r="C485"/>
          <cell r="D485"/>
          <cell r="E485"/>
          <cell r="G485"/>
          <cell r="J485"/>
          <cell r="K485"/>
          <cell r="L485"/>
          <cell r="M485"/>
          <cell r="N485"/>
          <cell r="P485"/>
          <cell r="T485"/>
          <cell r="U485"/>
          <cell r="V485"/>
          <cell r="AC485" t="str">
            <v>MET</v>
          </cell>
        </row>
        <row r="486">
          <cell r="B486"/>
          <cell r="C486"/>
          <cell r="D486"/>
          <cell r="E486"/>
          <cell r="G486"/>
          <cell r="J486"/>
          <cell r="K486"/>
          <cell r="L486"/>
          <cell r="M486"/>
          <cell r="N486"/>
          <cell r="P486"/>
          <cell r="T486"/>
          <cell r="U486"/>
          <cell r="V486"/>
          <cell r="AC486" t="str">
            <v>MIT</v>
          </cell>
        </row>
        <row r="487">
          <cell r="B487"/>
          <cell r="C487"/>
          <cell r="D487"/>
          <cell r="E487"/>
          <cell r="G487"/>
          <cell r="J487"/>
          <cell r="K487"/>
          <cell r="L487"/>
          <cell r="M487"/>
          <cell r="N487"/>
          <cell r="P487"/>
          <cell r="T487"/>
          <cell r="U487"/>
          <cell r="V487"/>
          <cell r="AC487" t="str">
            <v>MST</v>
          </cell>
        </row>
        <row r="488">
          <cell r="B488"/>
          <cell r="C488"/>
          <cell r="D488"/>
          <cell r="E488"/>
          <cell r="G488"/>
          <cell r="J488"/>
          <cell r="K488"/>
          <cell r="L488"/>
          <cell r="M488"/>
          <cell r="N488"/>
          <cell r="P488"/>
          <cell r="T488"/>
          <cell r="U488"/>
          <cell r="V488"/>
          <cell r="AC488" t="str">
            <v>MST7MDT</v>
          </cell>
        </row>
        <row r="489">
          <cell r="B489"/>
          <cell r="C489"/>
          <cell r="D489"/>
          <cell r="E489"/>
          <cell r="G489"/>
          <cell r="J489"/>
          <cell r="K489"/>
          <cell r="L489"/>
          <cell r="M489"/>
          <cell r="N489"/>
          <cell r="P489"/>
          <cell r="T489"/>
          <cell r="U489"/>
          <cell r="V489"/>
          <cell r="AC489" t="str">
            <v>NET</v>
          </cell>
        </row>
        <row r="490">
          <cell r="B490"/>
          <cell r="C490"/>
          <cell r="D490"/>
          <cell r="E490"/>
          <cell r="G490"/>
          <cell r="J490"/>
          <cell r="K490"/>
          <cell r="L490"/>
          <cell r="M490"/>
          <cell r="N490"/>
          <cell r="P490"/>
          <cell r="T490"/>
          <cell r="U490"/>
          <cell r="V490"/>
          <cell r="AC490" t="str">
            <v>NST</v>
          </cell>
        </row>
        <row r="491">
          <cell r="B491"/>
          <cell r="C491"/>
          <cell r="D491"/>
          <cell r="E491"/>
          <cell r="G491"/>
          <cell r="J491"/>
          <cell r="K491"/>
          <cell r="L491"/>
          <cell r="M491"/>
          <cell r="N491"/>
          <cell r="P491"/>
          <cell r="T491"/>
          <cell r="U491"/>
          <cell r="V491"/>
          <cell r="AC491" t="str">
            <v>NZ</v>
          </cell>
        </row>
        <row r="492">
          <cell r="B492"/>
          <cell r="C492"/>
          <cell r="D492"/>
          <cell r="E492"/>
          <cell r="G492"/>
          <cell r="J492"/>
          <cell r="K492"/>
          <cell r="L492"/>
          <cell r="M492"/>
          <cell r="N492"/>
          <cell r="P492"/>
          <cell r="T492"/>
          <cell r="U492"/>
          <cell r="V492"/>
          <cell r="AC492" t="str">
            <v>NZ-CHAT</v>
          </cell>
        </row>
        <row r="493">
          <cell r="B493"/>
          <cell r="C493"/>
          <cell r="D493"/>
          <cell r="E493"/>
          <cell r="G493"/>
          <cell r="J493"/>
          <cell r="K493"/>
          <cell r="L493"/>
          <cell r="M493"/>
          <cell r="N493"/>
          <cell r="P493"/>
          <cell r="T493"/>
          <cell r="U493"/>
          <cell r="V493"/>
          <cell r="AC493" t="str">
            <v>Navajo</v>
          </cell>
        </row>
        <row r="494">
          <cell r="B494"/>
          <cell r="C494"/>
          <cell r="D494"/>
          <cell r="E494"/>
          <cell r="G494"/>
          <cell r="J494"/>
          <cell r="K494"/>
          <cell r="L494"/>
          <cell r="M494"/>
          <cell r="N494"/>
          <cell r="P494"/>
          <cell r="T494"/>
          <cell r="U494"/>
          <cell r="V494"/>
          <cell r="AC494" t="str">
            <v>PNT</v>
          </cell>
        </row>
        <row r="495">
          <cell r="B495"/>
          <cell r="C495"/>
          <cell r="D495"/>
          <cell r="E495"/>
          <cell r="G495"/>
          <cell r="J495"/>
          <cell r="K495"/>
          <cell r="L495"/>
          <cell r="M495"/>
          <cell r="N495"/>
          <cell r="P495"/>
          <cell r="T495"/>
          <cell r="U495"/>
          <cell r="V495"/>
          <cell r="AC495" t="str">
            <v>PRC</v>
          </cell>
        </row>
        <row r="496">
          <cell r="B496"/>
          <cell r="C496"/>
          <cell r="D496"/>
          <cell r="E496"/>
          <cell r="G496"/>
          <cell r="J496"/>
          <cell r="K496"/>
          <cell r="L496"/>
          <cell r="M496"/>
          <cell r="N496"/>
          <cell r="P496"/>
          <cell r="T496"/>
          <cell r="U496"/>
          <cell r="V496"/>
          <cell r="AC496" t="str">
            <v>PRT</v>
          </cell>
        </row>
        <row r="497">
          <cell r="B497"/>
          <cell r="C497"/>
          <cell r="D497"/>
          <cell r="E497"/>
          <cell r="G497"/>
          <cell r="J497"/>
          <cell r="K497"/>
          <cell r="L497"/>
          <cell r="M497"/>
          <cell r="N497"/>
          <cell r="P497"/>
          <cell r="T497"/>
          <cell r="U497"/>
          <cell r="V497"/>
          <cell r="AC497" t="str">
            <v>PST</v>
          </cell>
        </row>
        <row r="498">
          <cell r="B498"/>
          <cell r="C498"/>
          <cell r="D498"/>
          <cell r="E498"/>
          <cell r="G498"/>
          <cell r="J498"/>
          <cell r="K498"/>
          <cell r="L498"/>
          <cell r="M498"/>
          <cell r="N498"/>
          <cell r="P498"/>
          <cell r="T498"/>
          <cell r="U498"/>
          <cell r="V498"/>
          <cell r="AC498" t="str">
            <v>PST8PDT</v>
          </cell>
        </row>
        <row r="499">
          <cell r="B499"/>
          <cell r="C499"/>
          <cell r="D499"/>
          <cell r="E499"/>
          <cell r="G499"/>
          <cell r="J499"/>
          <cell r="K499"/>
          <cell r="L499"/>
          <cell r="M499"/>
          <cell r="N499"/>
          <cell r="P499"/>
          <cell r="T499"/>
          <cell r="U499"/>
          <cell r="V499"/>
          <cell r="AC499" t="str">
            <v>Pacific/Apia</v>
          </cell>
        </row>
        <row r="500">
          <cell r="B500"/>
          <cell r="C500"/>
          <cell r="D500"/>
          <cell r="E500"/>
          <cell r="G500"/>
          <cell r="J500"/>
          <cell r="K500"/>
          <cell r="L500"/>
          <cell r="M500"/>
          <cell r="N500"/>
          <cell r="P500"/>
          <cell r="T500"/>
          <cell r="U500"/>
          <cell r="V500"/>
          <cell r="AC500" t="str">
            <v>Pacific/Chatham</v>
          </cell>
        </row>
        <row r="501">
          <cell r="B501"/>
          <cell r="C501"/>
          <cell r="D501"/>
          <cell r="E501"/>
          <cell r="G501"/>
          <cell r="J501"/>
          <cell r="K501"/>
          <cell r="L501"/>
          <cell r="M501"/>
          <cell r="N501"/>
          <cell r="P501"/>
          <cell r="T501"/>
          <cell r="U501"/>
          <cell r="V501"/>
          <cell r="AC501" t="str">
            <v>Pacific/Chuuk</v>
          </cell>
        </row>
        <row r="502">
          <cell r="B502"/>
          <cell r="C502"/>
          <cell r="D502"/>
          <cell r="E502"/>
          <cell r="G502"/>
          <cell r="J502"/>
          <cell r="K502"/>
          <cell r="L502"/>
          <cell r="M502"/>
          <cell r="N502"/>
          <cell r="P502"/>
          <cell r="T502"/>
          <cell r="U502"/>
          <cell r="V502"/>
          <cell r="AC502" t="str">
            <v>Pacific/Easter</v>
          </cell>
        </row>
        <row r="503">
          <cell r="B503"/>
          <cell r="C503"/>
          <cell r="D503"/>
          <cell r="E503"/>
          <cell r="G503"/>
          <cell r="J503"/>
          <cell r="K503"/>
          <cell r="L503"/>
          <cell r="M503"/>
          <cell r="N503"/>
          <cell r="P503"/>
          <cell r="T503"/>
          <cell r="U503"/>
          <cell r="V503"/>
          <cell r="AC503" t="str">
            <v>Pacific/Efate</v>
          </cell>
        </row>
        <row r="504">
          <cell r="B504"/>
          <cell r="C504"/>
          <cell r="D504"/>
          <cell r="E504"/>
          <cell r="G504"/>
          <cell r="J504"/>
          <cell r="K504"/>
          <cell r="L504"/>
          <cell r="M504"/>
          <cell r="N504"/>
          <cell r="P504"/>
          <cell r="T504"/>
          <cell r="U504"/>
          <cell r="V504"/>
          <cell r="AC504" t="str">
            <v>Pacific/Enderbury</v>
          </cell>
        </row>
        <row r="505">
          <cell r="B505"/>
          <cell r="C505"/>
          <cell r="D505"/>
          <cell r="E505"/>
          <cell r="G505"/>
          <cell r="J505"/>
          <cell r="K505"/>
          <cell r="L505"/>
          <cell r="M505"/>
          <cell r="N505"/>
          <cell r="P505"/>
          <cell r="T505"/>
          <cell r="U505"/>
          <cell r="V505"/>
          <cell r="AC505" t="str">
            <v>Pacific/Fakaofo</v>
          </cell>
        </row>
        <row r="506">
          <cell r="B506"/>
          <cell r="C506"/>
          <cell r="D506"/>
          <cell r="E506"/>
          <cell r="G506"/>
          <cell r="J506"/>
          <cell r="K506"/>
          <cell r="L506"/>
          <cell r="M506"/>
          <cell r="N506"/>
          <cell r="P506"/>
          <cell r="T506"/>
          <cell r="U506"/>
          <cell r="V506"/>
          <cell r="AC506" t="str">
            <v>Pacific/Funafuti</v>
          </cell>
        </row>
        <row r="507">
          <cell r="B507"/>
          <cell r="C507"/>
          <cell r="D507"/>
          <cell r="E507"/>
          <cell r="G507"/>
          <cell r="J507"/>
          <cell r="K507"/>
          <cell r="L507"/>
          <cell r="M507"/>
          <cell r="N507"/>
          <cell r="P507"/>
          <cell r="T507"/>
          <cell r="U507"/>
          <cell r="V507"/>
          <cell r="AC507" t="str">
            <v>Pacific/Galapagos</v>
          </cell>
        </row>
        <row r="508">
          <cell r="B508"/>
          <cell r="C508"/>
          <cell r="D508"/>
          <cell r="E508"/>
          <cell r="G508"/>
          <cell r="J508"/>
          <cell r="K508"/>
          <cell r="L508"/>
          <cell r="M508"/>
          <cell r="N508"/>
          <cell r="P508"/>
          <cell r="T508"/>
          <cell r="U508"/>
          <cell r="V508"/>
          <cell r="AC508" t="str">
            <v>Pacific/Gambier</v>
          </cell>
        </row>
        <row r="509">
          <cell r="B509"/>
          <cell r="C509"/>
          <cell r="D509"/>
          <cell r="E509"/>
          <cell r="G509"/>
          <cell r="J509"/>
          <cell r="K509"/>
          <cell r="L509"/>
          <cell r="M509"/>
          <cell r="N509"/>
          <cell r="P509"/>
          <cell r="T509"/>
          <cell r="U509"/>
          <cell r="V509"/>
          <cell r="AC509" t="str">
            <v>Pacific/Johnston</v>
          </cell>
        </row>
        <row r="510">
          <cell r="B510"/>
          <cell r="C510"/>
          <cell r="D510"/>
          <cell r="E510"/>
          <cell r="G510"/>
          <cell r="J510"/>
          <cell r="K510"/>
          <cell r="L510"/>
          <cell r="M510"/>
          <cell r="N510"/>
          <cell r="P510"/>
          <cell r="T510"/>
          <cell r="U510"/>
          <cell r="V510"/>
          <cell r="AC510" t="str">
            <v>Pacific/Kiritimati</v>
          </cell>
        </row>
        <row r="511">
          <cell r="B511"/>
          <cell r="C511"/>
          <cell r="D511"/>
          <cell r="E511"/>
          <cell r="G511"/>
          <cell r="J511"/>
          <cell r="K511"/>
          <cell r="L511"/>
          <cell r="M511"/>
          <cell r="N511"/>
          <cell r="P511"/>
          <cell r="T511"/>
          <cell r="U511"/>
          <cell r="V511"/>
          <cell r="AC511" t="str">
            <v>Pacific/Kosrae</v>
          </cell>
        </row>
        <row r="512">
          <cell r="B512"/>
          <cell r="C512"/>
          <cell r="D512"/>
          <cell r="E512"/>
          <cell r="G512"/>
          <cell r="J512"/>
          <cell r="K512"/>
          <cell r="L512"/>
          <cell r="M512"/>
          <cell r="N512"/>
          <cell r="P512"/>
          <cell r="T512"/>
          <cell r="U512"/>
          <cell r="V512"/>
          <cell r="AC512" t="str">
            <v>Pacific/Kwajalein</v>
          </cell>
        </row>
        <row r="513">
          <cell r="B513"/>
          <cell r="C513"/>
          <cell r="D513"/>
          <cell r="E513"/>
          <cell r="G513"/>
          <cell r="J513"/>
          <cell r="K513"/>
          <cell r="L513"/>
          <cell r="M513"/>
          <cell r="N513"/>
          <cell r="P513"/>
          <cell r="T513"/>
          <cell r="U513"/>
          <cell r="V513"/>
          <cell r="AC513" t="str">
            <v>Pacific/Majuro</v>
          </cell>
        </row>
        <row r="514">
          <cell r="B514"/>
          <cell r="C514"/>
          <cell r="D514"/>
          <cell r="E514"/>
          <cell r="G514"/>
          <cell r="J514"/>
          <cell r="K514"/>
          <cell r="L514"/>
          <cell r="M514"/>
          <cell r="N514"/>
          <cell r="P514"/>
          <cell r="T514"/>
          <cell r="U514"/>
          <cell r="V514"/>
          <cell r="AC514" t="str">
            <v>Pacific/Marquesas</v>
          </cell>
        </row>
        <row r="515">
          <cell r="B515"/>
          <cell r="C515"/>
          <cell r="D515"/>
          <cell r="E515"/>
          <cell r="G515"/>
          <cell r="J515"/>
          <cell r="K515"/>
          <cell r="L515"/>
          <cell r="M515"/>
          <cell r="N515"/>
          <cell r="P515"/>
          <cell r="T515"/>
          <cell r="U515"/>
          <cell r="V515"/>
          <cell r="AC515" t="str">
            <v>Pacific/Nauru</v>
          </cell>
        </row>
        <row r="516">
          <cell r="B516"/>
          <cell r="C516"/>
          <cell r="D516"/>
          <cell r="E516"/>
          <cell r="G516"/>
          <cell r="J516"/>
          <cell r="K516"/>
          <cell r="L516"/>
          <cell r="M516"/>
          <cell r="N516"/>
          <cell r="P516"/>
          <cell r="T516"/>
          <cell r="U516"/>
          <cell r="V516"/>
          <cell r="AC516" t="str">
            <v>Pacific/Niue</v>
          </cell>
        </row>
        <row r="517">
          <cell r="B517"/>
          <cell r="C517"/>
          <cell r="D517"/>
          <cell r="E517"/>
          <cell r="G517"/>
          <cell r="J517"/>
          <cell r="K517"/>
          <cell r="L517"/>
          <cell r="M517"/>
          <cell r="N517"/>
          <cell r="P517"/>
          <cell r="T517"/>
          <cell r="U517"/>
          <cell r="V517"/>
          <cell r="AC517" t="str">
            <v>Pacific/Norfolk</v>
          </cell>
        </row>
        <row r="518">
          <cell r="B518"/>
          <cell r="C518"/>
          <cell r="D518"/>
          <cell r="E518"/>
          <cell r="G518"/>
          <cell r="J518"/>
          <cell r="K518"/>
          <cell r="L518"/>
          <cell r="M518"/>
          <cell r="N518"/>
          <cell r="P518"/>
          <cell r="T518"/>
          <cell r="U518"/>
          <cell r="V518"/>
          <cell r="AC518" t="str">
            <v>Pacific/Noumea</v>
          </cell>
        </row>
        <row r="519">
          <cell r="B519"/>
          <cell r="C519"/>
          <cell r="D519"/>
          <cell r="E519"/>
          <cell r="G519"/>
          <cell r="J519"/>
          <cell r="K519"/>
          <cell r="L519"/>
          <cell r="M519"/>
          <cell r="N519"/>
          <cell r="P519"/>
          <cell r="T519"/>
          <cell r="U519"/>
          <cell r="V519"/>
          <cell r="AC519" t="str">
            <v>Pacific/Pago_Pago</v>
          </cell>
        </row>
        <row r="520">
          <cell r="B520"/>
          <cell r="C520"/>
          <cell r="D520"/>
          <cell r="E520"/>
          <cell r="G520"/>
          <cell r="J520"/>
          <cell r="K520"/>
          <cell r="L520"/>
          <cell r="M520"/>
          <cell r="N520"/>
          <cell r="P520"/>
          <cell r="T520"/>
          <cell r="U520"/>
          <cell r="V520"/>
          <cell r="AC520" t="str">
            <v>Pacific/Palau</v>
          </cell>
        </row>
        <row r="521">
          <cell r="B521"/>
          <cell r="C521"/>
          <cell r="D521"/>
          <cell r="E521"/>
          <cell r="G521"/>
          <cell r="J521"/>
          <cell r="K521"/>
          <cell r="L521"/>
          <cell r="M521"/>
          <cell r="N521"/>
          <cell r="P521"/>
          <cell r="T521"/>
          <cell r="U521"/>
          <cell r="V521"/>
          <cell r="AC521" t="str">
            <v>Pacific/Pitcairn</v>
          </cell>
        </row>
        <row r="522">
          <cell r="B522"/>
          <cell r="C522"/>
          <cell r="D522"/>
          <cell r="E522"/>
          <cell r="G522"/>
          <cell r="J522"/>
          <cell r="K522"/>
          <cell r="L522"/>
          <cell r="M522"/>
          <cell r="N522"/>
          <cell r="P522"/>
          <cell r="T522"/>
          <cell r="U522"/>
          <cell r="V522"/>
          <cell r="AC522" t="str">
            <v>Pacific/Pohnpei</v>
          </cell>
        </row>
        <row r="523">
          <cell r="B523"/>
          <cell r="C523"/>
          <cell r="D523"/>
          <cell r="E523"/>
          <cell r="G523"/>
          <cell r="J523"/>
          <cell r="K523"/>
          <cell r="L523"/>
          <cell r="M523"/>
          <cell r="N523"/>
          <cell r="P523"/>
          <cell r="T523"/>
          <cell r="U523"/>
          <cell r="V523"/>
          <cell r="AC523" t="str">
            <v>Pacific/Ponape</v>
          </cell>
        </row>
        <row r="524">
          <cell r="B524"/>
          <cell r="C524"/>
          <cell r="D524"/>
          <cell r="E524"/>
          <cell r="G524"/>
          <cell r="J524"/>
          <cell r="K524"/>
          <cell r="L524"/>
          <cell r="M524"/>
          <cell r="N524"/>
          <cell r="P524"/>
          <cell r="T524"/>
          <cell r="U524"/>
          <cell r="V524"/>
          <cell r="AC524" t="str">
            <v>Pacific/Port_Moresby</v>
          </cell>
        </row>
        <row r="525">
          <cell r="B525"/>
          <cell r="C525"/>
          <cell r="D525"/>
          <cell r="E525"/>
          <cell r="G525"/>
          <cell r="J525"/>
          <cell r="K525"/>
          <cell r="L525"/>
          <cell r="M525"/>
          <cell r="N525"/>
          <cell r="P525"/>
          <cell r="T525"/>
          <cell r="U525"/>
          <cell r="V525"/>
          <cell r="AC525" t="str">
            <v>Pacific/Rarotonga</v>
          </cell>
        </row>
        <row r="526">
          <cell r="B526"/>
          <cell r="C526"/>
          <cell r="D526"/>
          <cell r="E526"/>
          <cell r="G526"/>
          <cell r="J526"/>
          <cell r="K526"/>
          <cell r="L526"/>
          <cell r="M526"/>
          <cell r="N526"/>
          <cell r="P526"/>
          <cell r="T526"/>
          <cell r="U526"/>
          <cell r="V526"/>
          <cell r="AC526" t="str">
            <v>Pacific/Saipan</v>
          </cell>
        </row>
        <row r="527">
          <cell r="B527"/>
          <cell r="C527"/>
          <cell r="D527"/>
          <cell r="E527"/>
          <cell r="G527"/>
          <cell r="J527"/>
          <cell r="K527"/>
          <cell r="L527"/>
          <cell r="M527"/>
          <cell r="N527"/>
          <cell r="P527"/>
          <cell r="T527"/>
          <cell r="U527"/>
          <cell r="V527"/>
          <cell r="AC527" t="str">
            <v>Pacific/Samoa</v>
          </cell>
        </row>
        <row r="528">
          <cell r="B528"/>
          <cell r="C528"/>
          <cell r="D528"/>
          <cell r="E528"/>
          <cell r="G528"/>
          <cell r="J528"/>
          <cell r="K528"/>
          <cell r="L528"/>
          <cell r="M528"/>
          <cell r="N528"/>
          <cell r="P528"/>
          <cell r="T528"/>
          <cell r="U528"/>
          <cell r="V528"/>
          <cell r="AC528" t="str">
            <v>Pacific/Tahiti</v>
          </cell>
        </row>
        <row r="529">
          <cell r="B529"/>
          <cell r="C529"/>
          <cell r="D529"/>
          <cell r="E529"/>
          <cell r="G529"/>
          <cell r="J529"/>
          <cell r="K529"/>
          <cell r="L529"/>
          <cell r="M529"/>
          <cell r="N529"/>
          <cell r="P529"/>
          <cell r="T529"/>
          <cell r="U529"/>
          <cell r="V529"/>
          <cell r="AC529" t="str">
            <v>Pacific/Tarawa</v>
          </cell>
        </row>
        <row r="530">
          <cell r="B530"/>
          <cell r="C530"/>
          <cell r="D530"/>
          <cell r="E530"/>
          <cell r="G530"/>
          <cell r="J530"/>
          <cell r="K530"/>
          <cell r="L530"/>
          <cell r="M530"/>
          <cell r="N530"/>
          <cell r="P530"/>
          <cell r="T530"/>
          <cell r="U530"/>
          <cell r="V530"/>
          <cell r="AC530" t="str">
            <v>Pacific/Tongatapu</v>
          </cell>
        </row>
        <row r="531">
          <cell r="B531"/>
          <cell r="C531"/>
          <cell r="D531"/>
          <cell r="E531"/>
          <cell r="G531"/>
          <cell r="J531"/>
          <cell r="K531"/>
          <cell r="L531"/>
          <cell r="M531"/>
          <cell r="N531"/>
          <cell r="P531"/>
          <cell r="T531"/>
          <cell r="U531"/>
          <cell r="V531"/>
          <cell r="AC531" t="str">
            <v>Pacific/Truk</v>
          </cell>
        </row>
        <row r="532">
          <cell r="B532"/>
          <cell r="C532"/>
          <cell r="D532"/>
          <cell r="E532"/>
          <cell r="G532"/>
          <cell r="J532"/>
          <cell r="K532"/>
          <cell r="L532"/>
          <cell r="M532"/>
          <cell r="N532"/>
          <cell r="P532"/>
          <cell r="T532"/>
          <cell r="U532"/>
          <cell r="V532"/>
          <cell r="AC532" t="str">
            <v>Pacific/Wake</v>
          </cell>
        </row>
        <row r="533">
          <cell r="B533"/>
          <cell r="C533"/>
          <cell r="D533"/>
          <cell r="E533"/>
          <cell r="G533"/>
          <cell r="J533"/>
          <cell r="K533"/>
          <cell r="L533"/>
          <cell r="M533"/>
          <cell r="N533"/>
          <cell r="P533"/>
          <cell r="T533"/>
          <cell r="U533"/>
          <cell r="V533"/>
          <cell r="AC533" t="str">
            <v>Pacific/Wallis</v>
          </cell>
        </row>
        <row r="534">
          <cell r="B534"/>
          <cell r="C534"/>
          <cell r="D534"/>
          <cell r="E534"/>
          <cell r="G534"/>
          <cell r="J534"/>
          <cell r="K534"/>
          <cell r="L534"/>
          <cell r="M534"/>
          <cell r="N534"/>
          <cell r="P534"/>
          <cell r="T534"/>
          <cell r="U534"/>
          <cell r="V534"/>
          <cell r="AC534" t="str">
            <v>Pacific/Yap</v>
          </cell>
        </row>
        <row r="535">
          <cell r="B535"/>
          <cell r="C535"/>
          <cell r="D535"/>
          <cell r="E535"/>
          <cell r="G535"/>
          <cell r="J535"/>
          <cell r="K535"/>
          <cell r="L535"/>
          <cell r="M535"/>
          <cell r="N535"/>
          <cell r="P535"/>
          <cell r="T535"/>
          <cell r="U535"/>
          <cell r="V535"/>
          <cell r="AC535" t="str">
            <v>Poland</v>
          </cell>
        </row>
        <row r="536">
          <cell r="B536"/>
          <cell r="C536"/>
          <cell r="D536"/>
          <cell r="E536"/>
          <cell r="G536"/>
          <cell r="J536"/>
          <cell r="K536"/>
          <cell r="L536"/>
          <cell r="M536"/>
          <cell r="N536"/>
          <cell r="P536"/>
          <cell r="T536"/>
          <cell r="U536"/>
          <cell r="V536"/>
          <cell r="AC536" t="str">
            <v>Portugal</v>
          </cell>
        </row>
        <row r="537">
          <cell r="B537"/>
          <cell r="C537"/>
          <cell r="D537"/>
          <cell r="E537"/>
          <cell r="G537"/>
          <cell r="J537"/>
          <cell r="K537"/>
          <cell r="L537"/>
          <cell r="M537"/>
          <cell r="N537"/>
          <cell r="P537"/>
          <cell r="T537"/>
          <cell r="U537"/>
          <cell r="V537"/>
          <cell r="AC537" t="str">
            <v>ROK</v>
          </cell>
        </row>
        <row r="538">
          <cell r="B538"/>
          <cell r="C538"/>
          <cell r="D538"/>
          <cell r="E538"/>
          <cell r="G538"/>
          <cell r="J538"/>
          <cell r="K538"/>
          <cell r="L538"/>
          <cell r="M538"/>
          <cell r="N538"/>
          <cell r="P538"/>
          <cell r="T538"/>
          <cell r="U538"/>
          <cell r="V538"/>
          <cell r="AC538" t="str">
            <v>SST</v>
          </cell>
        </row>
        <row r="539">
          <cell r="B539"/>
          <cell r="C539"/>
          <cell r="D539"/>
          <cell r="E539"/>
          <cell r="G539"/>
          <cell r="J539"/>
          <cell r="K539"/>
          <cell r="L539"/>
          <cell r="M539"/>
          <cell r="N539"/>
          <cell r="P539"/>
          <cell r="T539"/>
          <cell r="U539"/>
          <cell r="V539"/>
          <cell r="AC539" t="str">
            <v>Singapore</v>
          </cell>
        </row>
        <row r="540">
          <cell r="B540"/>
          <cell r="C540"/>
          <cell r="D540"/>
          <cell r="E540"/>
          <cell r="G540"/>
          <cell r="J540"/>
          <cell r="K540"/>
          <cell r="L540"/>
          <cell r="M540"/>
          <cell r="N540"/>
          <cell r="P540"/>
          <cell r="T540"/>
          <cell r="U540"/>
          <cell r="V540"/>
          <cell r="AC540" t="str">
            <v>SystemV/AST4</v>
          </cell>
        </row>
        <row r="541">
          <cell r="B541"/>
          <cell r="C541"/>
          <cell r="D541"/>
          <cell r="E541"/>
          <cell r="G541"/>
          <cell r="J541"/>
          <cell r="K541"/>
          <cell r="L541"/>
          <cell r="M541"/>
          <cell r="N541"/>
          <cell r="P541"/>
          <cell r="T541"/>
          <cell r="U541"/>
          <cell r="V541"/>
          <cell r="AC541" t="str">
            <v>SystemV/AST4ADT</v>
          </cell>
        </row>
        <row r="542">
          <cell r="B542"/>
          <cell r="C542"/>
          <cell r="D542"/>
          <cell r="E542"/>
          <cell r="G542"/>
          <cell r="J542"/>
          <cell r="K542"/>
          <cell r="L542"/>
          <cell r="M542"/>
          <cell r="N542"/>
          <cell r="P542"/>
          <cell r="T542"/>
          <cell r="U542"/>
          <cell r="V542"/>
          <cell r="AC542" t="str">
            <v>SystemV/CST6</v>
          </cell>
        </row>
        <row r="543">
          <cell r="B543"/>
          <cell r="C543"/>
          <cell r="D543"/>
          <cell r="E543"/>
          <cell r="G543"/>
          <cell r="J543"/>
          <cell r="K543"/>
          <cell r="L543"/>
          <cell r="M543"/>
          <cell r="N543"/>
          <cell r="P543"/>
          <cell r="T543"/>
          <cell r="U543"/>
          <cell r="V543"/>
          <cell r="AC543" t="str">
            <v>SystemV/CST6CDT</v>
          </cell>
        </row>
        <row r="544">
          <cell r="B544"/>
          <cell r="C544"/>
          <cell r="D544"/>
          <cell r="E544"/>
          <cell r="G544"/>
          <cell r="J544"/>
          <cell r="K544"/>
          <cell r="L544"/>
          <cell r="M544"/>
          <cell r="N544"/>
          <cell r="P544"/>
          <cell r="T544"/>
          <cell r="U544"/>
          <cell r="V544"/>
          <cell r="AC544" t="str">
            <v>SystemV/EST5</v>
          </cell>
        </row>
        <row r="545">
          <cell r="B545"/>
          <cell r="C545"/>
          <cell r="D545"/>
          <cell r="E545"/>
          <cell r="G545"/>
          <cell r="J545"/>
          <cell r="K545"/>
          <cell r="L545"/>
          <cell r="M545"/>
          <cell r="N545"/>
          <cell r="P545"/>
          <cell r="T545"/>
          <cell r="U545"/>
          <cell r="V545"/>
          <cell r="AC545" t="str">
            <v>SystemV/EST5EDT</v>
          </cell>
        </row>
        <row r="546">
          <cell r="B546"/>
          <cell r="C546"/>
          <cell r="D546"/>
          <cell r="E546"/>
          <cell r="G546"/>
          <cell r="J546"/>
          <cell r="K546"/>
          <cell r="L546"/>
          <cell r="M546"/>
          <cell r="N546"/>
          <cell r="P546"/>
          <cell r="T546"/>
          <cell r="U546"/>
          <cell r="V546"/>
          <cell r="AC546" t="str">
            <v>SystemV/HST10</v>
          </cell>
        </row>
        <row r="547">
          <cell r="B547"/>
          <cell r="C547"/>
          <cell r="D547"/>
          <cell r="E547"/>
          <cell r="G547"/>
          <cell r="J547"/>
          <cell r="K547"/>
          <cell r="L547"/>
          <cell r="M547"/>
          <cell r="N547"/>
          <cell r="P547"/>
          <cell r="T547"/>
          <cell r="U547"/>
          <cell r="V547"/>
          <cell r="AC547" t="str">
            <v>SystemV/MST7</v>
          </cell>
        </row>
        <row r="548">
          <cell r="B548"/>
          <cell r="C548"/>
          <cell r="D548"/>
          <cell r="E548"/>
          <cell r="G548"/>
          <cell r="J548"/>
          <cell r="K548"/>
          <cell r="L548"/>
          <cell r="M548"/>
          <cell r="N548"/>
          <cell r="P548"/>
          <cell r="T548"/>
          <cell r="U548"/>
          <cell r="V548"/>
          <cell r="AC548" t="str">
            <v>SystemV/MST7MDT</v>
          </cell>
        </row>
        <row r="549">
          <cell r="B549"/>
          <cell r="C549"/>
          <cell r="D549"/>
          <cell r="E549"/>
          <cell r="G549"/>
          <cell r="J549"/>
          <cell r="K549"/>
          <cell r="L549"/>
          <cell r="M549"/>
          <cell r="N549"/>
          <cell r="P549"/>
          <cell r="T549"/>
          <cell r="U549"/>
          <cell r="V549"/>
          <cell r="AC549" t="str">
            <v>SystemV/PST8</v>
          </cell>
        </row>
        <row r="550">
          <cell r="B550"/>
          <cell r="C550"/>
          <cell r="D550"/>
          <cell r="E550"/>
          <cell r="G550"/>
          <cell r="J550"/>
          <cell r="K550"/>
          <cell r="L550"/>
          <cell r="M550"/>
          <cell r="N550"/>
          <cell r="P550"/>
          <cell r="T550"/>
          <cell r="U550"/>
          <cell r="V550"/>
          <cell r="AC550" t="str">
            <v>SystemV/PST8PDT</v>
          </cell>
        </row>
        <row r="551">
          <cell r="B551"/>
          <cell r="C551"/>
          <cell r="D551"/>
          <cell r="E551"/>
          <cell r="G551"/>
          <cell r="J551"/>
          <cell r="K551"/>
          <cell r="L551"/>
          <cell r="M551"/>
          <cell r="N551"/>
          <cell r="P551"/>
          <cell r="T551"/>
          <cell r="U551"/>
          <cell r="V551"/>
          <cell r="AC551" t="str">
            <v>SystemV/YST9</v>
          </cell>
        </row>
        <row r="552">
          <cell r="B552"/>
          <cell r="C552"/>
          <cell r="D552"/>
          <cell r="E552"/>
          <cell r="G552"/>
          <cell r="J552"/>
          <cell r="K552"/>
          <cell r="L552"/>
          <cell r="M552"/>
          <cell r="N552"/>
          <cell r="P552"/>
          <cell r="T552"/>
          <cell r="U552"/>
          <cell r="V552"/>
          <cell r="AC552" t="str">
            <v>SystemV/YST9YDT</v>
          </cell>
        </row>
        <row r="553">
          <cell r="B553"/>
          <cell r="C553"/>
          <cell r="D553"/>
          <cell r="E553"/>
          <cell r="G553"/>
          <cell r="J553"/>
          <cell r="K553"/>
          <cell r="L553"/>
          <cell r="M553"/>
          <cell r="N553"/>
          <cell r="P553"/>
          <cell r="T553"/>
          <cell r="U553"/>
          <cell r="V553"/>
          <cell r="AC553" t="str">
            <v>Turkey</v>
          </cell>
        </row>
        <row r="554">
          <cell r="B554"/>
          <cell r="C554"/>
          <cell r="D554"/>
          <cell r="E554"/>
          <cell r="G554"/>
          <cell r="J554"/>
          <cell r="K554"/>
          <cell r="L554"/>
          <cell r="M554"/>
          <cell r="N554"/>
          <cell r="P554"/>
          <cell r="T554"/>
          <cell r="U554"/>
          <cell r="V554"/>
          <cell r="AC554" t="str">
            <v>UCT</v>
          </cell>
        </row>
        <row r="555">
          <cell r="B555"/>
          <cell r="C555"/>
          <cell r="D555"/>
          <cell r="E555"/>
          <cell r="G555"/>
          <cell r="J555"/>
          <cell r="K555"/>
          <cell r="L555"/>
          <cell r="M555"/>
          <cell r="N555"/>
          <cell r="P555"/>
          <cell r="T555"/>
          <cell r="U555"/>
          <cell r="V555"/>
          <cell r="AC555" t="str">
            <v>US/Aleutian</v>
          </cell>
        </row>
        <row r="556">
          <cell r="B556"/>
          <cell r="C556"/>
          <cell r="D556"/>
          <cell r="E556"/>
          <cell r="G556"/>
          <cell r="J556"/>
          <cell r="K556"/>
          <cell r="L556"/>
          <cell r="M556"/>
          <cell r="N556"/>
          <cell r="P556"/>
          <cell r="T556"/>
          <cell r="U556"/>
          <cell r="V556"/>
          <cell r="AC556" t="str">
            <v>US/Hawaii</v>
          </cell>
        </row>
        <row r="557">
          <cell r="B557"/>
          <cell r="C557"/>
          <cell r="D557"/>
          <cell r="E557"/>
          <cell r="G557"/>
          <cell r="J557"/>
          <cell r="K557"/>
          <cell r="L557"/>
          <cell r="M557"/>
          <cell r="N557"/>
          <cell r="P557"/>
          <cell r="T557"/>
          <cell r="U557"/>
          <cell r="V557"/>
          <cell r="AC557" t="str">
            <v>US/Indiana-Starke</v>
          </cell>
        </row>
        <row r="558">
          <cell r="B558"/>
          <cell r="C558"/>
          <cell r="D558"/>
          <cell r="E558"/>
          <cell r="G558"/>
          <cell r="J558"/>
          <cell r="K558"/>
          <cell r="L558"/>
          <cell r="M558"/>
          <cell r="N558"/>
          <cell r="P558"/>
          <cell r="T558"/>
          <cell r="U558"/>
          <cell r="V558"/>
          <cell r="AC558" t="str">
            <v>US/Michigan</v>
          </cell>
        </row>
        <row r="559">
          <cell r="B559"/>
          <cell r="C559"/>
          <cell r="D559"/>
          <cell r="E559"/>
          <cell r="G559"/>
          <cell r="J559"/>
          <cell r="K559"/>
          <cell r="L559"/>
          <cell r="M559"/>
          <cell r="N559"/>
          <cell r="P559"/>
          <cell r="T559"/>
          <cell r="U559"/>
          <cell r="V559"/>
          <cell r="AC559" t="str">
            <v>US/Pacific-New</v>
          </cell>
        </row>
        <row r="560">
          <cell r="B560"/>
          <cell r="C560"/>
          <cell r="D560"/>
          <cell r="E560"/>
          <cell r="G560"/>
          <cell r="J560"/>
          <cell r="K560"/>
          <cell r="L560"/>
          <cell r="M560"/>
          <cell r="N560"/>
          <cell r="P560"/>
          <cell r="T560"/>
          <cell r="U560"/>
          <cell r="V560"/>
          <cell r="AC560" t="str">
            <v>US/Samoa</v>
          </cell>
        </row>
        <row r="561">
          <cell r="B561"/>
          <cell r="C561"/>
          <cell r="D561"/>
          <cell r="E561"/>
          <cell r="G561"/>
          <cell r="J561"/>
          <cell r="K561"/>
          <cell r="L561"/>
          <cell r="M561"/>
          <cell r="N561"/>
          <cell r="P561"/>
          <cell r="T561"/>
          <cell r="U561"/>
          <cell r="V561"/>
          <cell r="AC561" t="str">
            <v>UTC</v>
          </cell>
        </row>
        <row r="562">
          <cell r="B562"/>
          <cell r="C562"/>
          <cell r="D562"/>
          <cell r="E562"/>
          <cell r="G562"/>
          <cell r="J562"/>
          <cell r="K562"/>
          <cell r="L562"/>
          <cell r="M562"/>
          <cell r="N562"/>
          <cell r="P562"/>
          <cell r="T562"/>
          <cell r="U562"/>
          <cell r="V562"/>
          <cell r="AC562" t="str">
            <v>Universal</v>
          </cell>
        </row>
        <row r="563">
          <cell r="B563"/>
          <cell r="C563"/>
          <cell r="D563"/>
          <cell r="E563"/>
          <cell r="G563"/>
          <cell r="J563"/>
          <cell r="K563"/>
          <cell r="L563"/>
          <cell r="M563"/>
          <cell r="N563"/>
          <cell r="P563"/>
          <cell r="T563"/>
          <cell r="U563"/>
          <cell r="V563"/>
          <cell r="AC563" t="str">
            <v>VST</v>
          </cell>
        </row>
        <row r="564">
          <cell r="B564"/>
          <cell r="C564"/>
          <cell r="D564"/>
          <cell r="E564"/>
          <cell r="G564"/>
          <cell r="J564"/>
          <cell r="K564"/>
          <cell r="L564"/>
          <cell r="M564"/>
          <cell r="N564"/>
          <cell r="P564"/>
          <cell r="T564"/>
          <cell r="U564"/>
          <cell r="V564"/>
          <cell r="AC564" t="str">
            <v>W-SU</v>
          </cell>
        </row>
        <row r="565">
          <cell r="B565"/>
          <cell r="C565"/>
          <cell r="D565"/>
          <cell r="E565"/>
          <cell r="G565"/>
          <cell r="J565"/>
          <cell r="K565"/>
          <cell r="L565"/>
          <cell r="M565"/>
          <cell r="N565"/>
          <cell r="P565"/>
          <cell r="T565"/>
          <cell r="U565"/>
          <cell r="V565"/>
          <cell r="AC565" t="str">
            <v>WET</v>
          </cell>
        </row>
        <row r="566">
          <cell r="B566"/>
          <cell r="C566"/>
          <cell r="D566"/>
          <cell r="E566"/>
          <cell r="G566"/>
          <cell r="J566"/>
          <cell r="K566"/>
          <cell r="L566"/>
          <cell r="M566"/>
          <cell r="N566"/>
          <cell r="P566"/>
          <cell r="T566"/>
          <cell r="U566"/>
          <cell r="V566"/>
          <cell r="AC566" t="str">
            <v>Zulu</v>
          </cell>
        </row>
        <row r="567">
          <cell r="B567"/>
          <cell r="C567"/>
          <cell r="D567"/>
          <cell r="E567"/>
          <cell r="G567"/>
          <cell r="J567"/>
          <cell r="K567"/>
          <cell r="L567"/>
          <cell r="M567"/>
          <cell r="N567"/>
          <cell r="P567"/>
          <cell r="T567"/>
          <cell r="U567"/>
          <cell r="V567"/>
          <cell r="AC567" t="str">
            <v>Asia/Srednekolymsk</v>
          </cell>
        </row>
        <row r="568">
          <cell r="B568"/>
          <cell r="C568"/>
          <cell r="D568"/>
          <cell r="E568"/>
          <cell r="G568"/>
          <cell r="J568"/>
          <cell r="K568"/>
          <cell r="L568"/>
          <cell r="M568"/>
          <cell r="N568"/>
          <cell r="P568"/>
          <cell r="T568"/>
          <cell r="U568"/>
          <cell r="V568"/>
          <cell r="AC568" t="str">
            <v>Antarctica/Troll</v>
          </cell>
        </row>
        <row r="569">
          <cell r="B569"/>
          <cell r="C569"/>
          <cell r="D569"/>
          <cell r="E569"/>
          <cell r="G569"/>
          <cell r="J569"/>
          <cell r="K569"/>
          <cell r="L569"/>
          <cell r="M569"/>
          <cell r="N569"/>
          <cell r="P569"/>
          <cell r="T569"/>
          <cell r="U569"/>
          <cell r="V569"/>
          <cell r="AC569" t="str">
            <v>Pacific/Bougainville</v>
          </cell>
        </row>
        <row r="570">
          <cell r="B570"/>
          <cell r="C570"/>
          <cell r="D570"/>
          <cell r="E570"/>
          <cell r="G570"/>
          <cell r="J570"/>
          <cell r="K570"/>
          <cell r="L570"/>
          <cell r="M570"/>
          <cell r="N570"/>
          <cell r="P570"/>
          <cell r="T570"/>
          <cell r="U570"/>
          <cell r="V570"/>
          <cell r="AC570" t="str">
            <v>Asia/Chita</v>
          </cell>
        </row>
        <row r="571">
          <cell r="B571"/>
          <cell r="C571"/>
          <cell r="D571"/>
          <cell r="E571"/>
          <cell r="G571"/>
          <cell r="J571"/>
          <cell r="K571"/>
          <cell r="L571"/>
          <cell r="M571"/>
          <cell r="N571"/>
          <cell r="P571"/>
          <cell r="T571"/>
          <cell r="U571"/>
          <cell r="V571"/>
        </row>
        <row r="572">
          <cell r="B572"/>
          <cell r="C572"/>
          <cell r="D572"/>
          <cell r="E572"/>
          <cell r="G572"/>
          <cell r="J572"/>
          <cell r="K572"/>
          <cell r="L572"/>
          <cell r="M572"/>
          <cell r="N572"/>
          <cell r="P572"/>
          <cell r="T572"/>
          <cell r="U572"/>
          <cell r="V572"/>
        </row>
        <row r="573">
          <cell r="B573"/>
          <cell r="C573"/>
          <cell r="D573"/>
          <cell r="E573"/>
          <cell r="G573"/>
          <cell r="J573"/>
          <cell r="K573"/>
          <cell r="L573"/>
          <cell r="M573"/>
          <cell r="N573"/>
          <cell r="P573"/>
          <cell r="T573"/>
          <cell r="U573"/>
          <cell r="V573"/>
        </row>
        <row r="574">
          <cell r="B574"/>
          <cell r="C574"/>
          <cell r="D574"/>
          <cell r="E574"/>
          <cell r="G574"/>
          <cell r="J574"/>
          <cell r="K574"/>
          <cell r="L574"/>
          <cell r="M574"/>
          <cell r="N574"/>
          <cell r="P574"/>
          <cell r="T574"/>
          <cell r="U574"/>
          <cell r="V574"/>
        </row>
        <row r="575">
          <cell r="B575"/>
          <cell r="C575"/>
          <cell r="D575"/>
          <cell r="E575"/>
          <cell r="G575"/>
          <cell r="J575"/>
          <cell r="K575"/>
          <cell r="L575"/>
          <cell r="M575"/>
          <cell r="N575"/>
          <cell r="P575"/>
          <cell r="T575"/>
          <cell r="U575"/>
          <cell r="V575"/>
        </row>
        <row r="576">
          <cell r="B576"/>
          <cell r="C576"/>
          <cell r="D576"/>
          <cell r="E576"/>
          <cell r="G576"/>
          <cell r="J576"/>
          <cell r="K576"/>
          <cell r="L576"/>
          <cell r="M576"/>
          <cell r="N576"/>
          <cell r="P576"/>
          <cell r="T576"/>
          <cell r="U576"/>
          <cell r="V576"/>
        </row>
        <row r="577">
          <cell r="B577"/>
          <cell r="C577"/>
          <cell r="D577"/>
          <cell r="E577"/>
          <cell r="G577"/>
          <cell r="J577"/>
          <cell r="K577"/>
          <cell r="L577"/>
          <cell r="M577"/>
          <cell r="N577"/>
          <cell r="P577"/>
          <cell r="T577"/>
          <cell r="U577"/>
          <cell r="V577"/>
        </row>
        <row r="578">
          <cell r="B578"/>
          <cell r="C578"/>
          <cell r="D578"/>
          <cell r="E578"/>
          <cell r="G578"/>
          <cell r="J578"/>
          <cell r="K578"/>
          <cell r="L578"/>
          <cell r="M578"/>
          <cell r="N578"/>
          <cell r="P578"/>
          <cell r="T578"/>
          <cell r="U578"/>
          <cell r="V578"/>
        </row>
        <row r="579">
          <cell r="B579"/>
          <cell r="C579"/>
          <cell r="D579"/>
          <cell r="E579"/>
          <cell r="G579"/>
          <cell r="J579"/>
          <cell r="K579"/>
          <cell r="L579"/>
          <cell r="M579"/>
          <cell r="N579"/>
          <cell r="P579"/>
          <cell r="T579"/>
          <cell r="U579"/>
          <cell r="V579"/>
        </row>
        <row r="580">
          <cell r="B580"/>
          <cell r="C580"/>
          <cell r="D580"/>
          <cell r="E580"/>
          <cell r="G580"/>
          <cell r="J580"/>
          <cell r="K580"/>
          <cell r="L580"/>
          <cell r="M580"/>
          <cell r="N580"/>
          <cell r="P580"/>
          <cell r="T580"/>
          <cell r="U580"/>
          <cell r="V580"/>
        </row>
        <row r="581">
          <cell r="B581"/>
          <cell r="C581"/>
          <cell r="D581"/>
          <cell r="E581"/>
          <cell r="G581"/>
          <cell r="J581"/>
          <cell r="K581"/>
          <cell r="L581"/>
          <cell r="M581"/>
          <cell r="N581"/>
          <cell r="P581"/>
          <cell r="T581"/>
          <cell r="U581"/>
          <cell r="V581"/>
        </row>
        <row r="582">
          <cell r="B582"/>
          <cell r="C582"/>
          <cell r="D582"/>
          <cell r="E582"/>
          <cell r="G582"/>
          <cell r="J582"/>
          <cell r="K582"/>
          <cell r="L582"/>
          <cell r="M582"/>
          <cell r="N582"/>
          <cell r="P582"/>
          <cell r="T582"/>
          <cell r="U582"/>
          <cell r="V582"/>
        </row>
        <row r="583">
          <cell r="B583"/>
          <cell r="C583"/>
          <cell r="D583"/>
          <cell r="E583"/>
          <cell r="G583"/>
          <cell r="J583"/>
          <cell r="K583"/>
          <cell r="L583"/>
          <cell r="M583"/>
          <cell r="N583"/>
          <cell r="P583"/>
          <cell r="T583"/>
          <cell r="U583"/>
          <cell r="V583"/>
        </row>
        <row r="584">
          <cell r="B584"/>
          <cell r="C584"/>
          <cell r="D584"/>
          <cell r="E584"/>
          <cell r="G584"/>
          <cell r="J584"/>
          <cell r="K584"/>
          <cell r="L584"/>
          <cell r="M584"/>
          <cell r="N584"/>
          <cell r="P584"/>
          <cell r="T584"/>
          <cell r="U584"/>
          <cell r="V584"/>
        </row>
        <row r="585">
          <cell r="B585"/>
          <cell r="C585"/>
          <cell r="D585"/>
          <cell r="E585"/>
          <cell r="G585"/>
          <cell r="J585"/>
          <cell r="K585"/>
          <cell r="L585"/>
          <cell r="M585"/>
          <cell r="N585"/>
          <cell r="P585"/>
          <cell r="T585"/>
          <cell r="U585"/>
          <cell r="V585"/>
        </row>
        <row r="586">
          <cell r="B586"/>
          <cell r="C586"/>
          <cell r="D586"/>
          <cell r="E586"/>
          <cell r="G586"/>
          <cell r="J586"/>
          <cell r="K586"/>
          <cell r="L586"/>
          <cell r="M586"/>
          <cell r="N586"/>
          <cell r="P586"/>
          <cell r="T586"/>
          <cell r="U586"/>
          <cell r="V586"/>
        </row>
        <row r="587">
          <cell r="B587"/>
          <cell r="C587"/>
          <cell r="D587"/>
          <cell r="E587"/>
          <cell r="G587"/>
          <cell r="J587"/>
          <cell r="K587"/>
          <cell r="L587"/>
          <cell r="M587"/>
          <cell r="N587"/>
          <cell r="P587"/>
          <cell r="T587"/>
          <cell r="U587"/>
          <cell r="V587"/>
        </row>
        <row r="588">
          <cell r="B588"/>
          <cell r="C588"/>
          <cell r="D588"/>
          <cell r="E588"/>
          <cell r="G588"/>
          <cell r="J588"/>
          <cell r="K588"/>
          <cell r="L588"/>
          <cell r="M588"/>
          <cell r="N588"/>
          <cell r="P588"/>
          <cell r="T588"/>
          <cell r="U588"/>
          <cell r="V588"/>
        </row>
        <row r="589">
          <cell r="B589"/>
          <cell r="C589"/>
          <cell r="D589"/>
          <cell r="E589"/>
          <cell r="G589"/>
          <cell r="J589"/>
          <cell r="K589"/>
          <cell r="L589"/>
          <cell r="M589"/>
          <cell r="N589"/>
          <cell r="P589"/>
          <cell r="T589"/>
          <cell r="U589"/>
          <cell r="V589"/>
        </row>
        <row r="590">
          <cell r="B590"/>
          <cell r="C590"/>
          <cell r="D590"/>
          <cell r="E590"/>
          <cell r="G590"/>
          <cell r="J590"/>
          <cell r="K590"/>
          <cell r="L590"/>
          <cell r="M590"/>
          <cell r="N590"/>
          <cell r="P590"/>
          <cell r="T590"/>
          <cell r="U590"/>
          <cell r="V590"/>
        </row>
        <row r="591">
          <cell r="B591"/>
          <cell r="C591"/>
          <cell r="D591"/>
          <cell r="E591"/>
          <cell r="G591"/>
          <cell r="J591"/>
          <cell r="K591"/>
          <cell r="L591"/>
          <cell r="M591"/>
          <cell r="N591"/>
          <cell r="P591"/>
          <cell r="T591"/>
          <cell r="U591"/>
          <cell r="V591"/>
        </row>
        <row r="592">
          <cell r="B592"/>
          <cell r="C592"/>
          <cell r="D592"/>
          <cell r="E592"/>
          <cell r="G592"/>
          <cell r="J592"/>
          <cell r="K592"/>
          <cell r="L592"/>
          <cell r="M592"/>
          <cell r="N592"/>
          <cell r="P592"/>
          <cell r="T592"/>
          <cell r="U592"/>
          <cell r="V592"/>
        </row>
        <row r="593">
          <cell r="B593"/>
          <cell r="C593"/>
          <cell r="D593"/>
          <cell r="E593"/>
          <cell r="G593"/>
          <cell r="J593"/>
          <cell r="K593"/>
          <cell r="L593"/>
          <cell r="M593"/>
          <cell r="N593"/>
          <cell r="P593"/>
          <cell r="T593"/>
          <cell r="U593"/>
          <cell r="V593"/>
        </row>
        <row r="594">
          <cell r="B594"/>
          <cell r="C594"/>
          <cell r="D594"/>
          <cell r="E594"/>
          <cell r="G594"/>
          <cell r="J594"/>
          <cell r="K594"/>
          <cell r="L594"/>
          <cell r="M594"/>
          <cell r="N594"/>
          <cell r="P594"/>
          <cell r="T594"/>
          <cell r="U594"/>
          <cell r="V594"/>
        </row>
        <row r="595">
          <cell r="B595"/>
          <cell r="C595"/>
          <cell r="D595"/>
          <cell r="E595"/>
          <cell r="G595"/>
          <cell r="J595"/>
          <cell r="K595"/>
          <cell r="L595"/>
          <cell r="M595"/>
          <cell r="N595"/>
          <cell r="P595"/>
          <cell r="T595"/>
          <cell r="U595"/>
          <cell r="V595"/>
        </row>
        <row r="596">
          <cell r="B596"/>
          <cell r="C596"/>
          <cell r="D596"/>
          <cell r="E596"/>
          <cell r="G596"/>
          <cell r="J596"/>
          <cell r="K596"/>
          <cell r="L596"/>
          <cell r="M596"/>
          <cell r="N596"/>
          <cell r="P596"/>
          <cell r="T596"/>
          <cell r="U596"/>
          <cell r="V596"/>
        </row>
        <row r="597">
          <cell r="B597"/>
          <cell r="C597"/>
          <cell r="D597"/>
          <cell r="E597"/>
          <cell r="G597"/>
          <cell r="J597"/>
          <cell r="K597"/>
          <cell r="L597"/>
          <cell r="M597"/>
          <cell r="N597"/>
          <cell r="P597"/>
          <cell r="T597"/>
          <cell r="U597"/>
          <cell r="V597"/>
        </row>
        <row r="598">
          <cell r="B598"/>
          <cell r="C598"/>
          <cell r="D598"/>
          <cell r="E598"/>
          <cell r="G598"/>
          <cell r="J598"/>
          <cell r="K598"/>
          <cell r="L598"/>
          <cell r="M598"/>
          <cell r="N598"/>
          <cell r="P598"/>
          <cell r="T598"/>
          <cell r="U598"/>
          <cell r="V598"/>
        </row>
        <row r="599">
          <cell r="B599"/>
          <cell r="C599"/>
          <cell r="D599"/>
          <cell r="E599"/>
          <cell r="G599"/>
          <cell r="J599"/>
          <cell r="K599"/>
          <cell r="L599"/>
          <cell r="M599"/>
          <cell r="N599"/>
          <cell r="P599"/>
          <cell r="T599"/>
          <cell r="U599"/>
          <cell r="V599"/>
        </row>
        <row r="600">
          <cell r="B600"/>
          <cell r="C600"/>
          <cell r="D600"/>
          <cell r="E600"/>
          <cell r="G600"/>
          <cell r="J600"/>
          <cell r="K600"/>
          <cell r="L600"/>
          <cell r="M600"/>
          <cell r="N600"/>
          <cell r="P600"/>
          <cell r="T600"/>
          <cell r="U600"/>
          <cell r="V600"/>
        </row>
        <row r="601">
          <cell r="B601"/>
          <cell r="C601"/>
          <cell r="D601"/>
          <cell r="E601"/>
          <cell r="G601"/>
          <cell r="J601"/>
          <cell r="K601"/>
          <cell r="L601"/>
          <cell r="M601"/>
          <cell r="N601"/>
          <cell r="P601"/>
          <cell r="T601"/>
          <cell r="U601"/>
          <cell r="V601"/>
        </row>
        <row r="602">
          <cell r="B602"/>
          <cell r="C602"/>
          <cell r="D602"/>
          <cell r="E602"/>
          <cell r="G602"/>
          <cell r="J602"/>
          <cell r="K602"/>
          <cell r="L602"/>
          <cell r="M602"/>
          <cell r="N602"/>
          <cell r="P602"/>
          <cell r="T602"/>
          <cell r="U602"/>
          <cell r="V602"/>
        </row>
        <row r="603">
          <cell r="B603"/>
          <cell r="C603"/>
          <cell r="D603"/>
          <cell r="E603"/>
          <cell r="G603"/>
          <cell r="J603"/>
          <cell r="K603"/>
          <cell r="L603"/>
          <cell r="M603"/>
          <cell r="N603"/>
          <cell r="P603"/>
          <cell r="T603"/>
          <cell r="U603"/>
          <cell r="V603"/>
        </row>
        <row r="604">
          <cell r="B604"/>
          <cell r="C604"/>
          <cell r="D604"/>
          <cell r="E604"/>
          <cell r="G604"/>
          <cell r="J604"/>
          <cell r="K604"/>
          <cell r="L604"/>
          <cell r="M604"/>
          <cell r="N604"/>
          <cell r="P604"/>
          <cell r="T604"/>
          <cell r="U604"/>
          <cell r="V604"/>
        </row>
        <row r="605">
          <cell r="B605"/>
          <cell r="C605"/>
          <cell r="D605"/>
          <cell r="E605"/>
          <cell r="G605"/>
          <cell r="J605"/>
          <cell r="K605"/>
          <cell r="L605"/>
          <cell r="M605"/>
          <cell r="N605"/>
          <cell r="P605"/>
          <cell r="T605"/>
          <cell r="U605"/>
          <cell r="V605"/>
        </row>
        <row r="606">
          <cell r="B606"/>
          <cell r="C606"/>
          <cell r="D606"/>
          <cell r="E606"/>
          <cell r="G606"/>
          <cell r="J606"/>
          <cell r="K606"/>
          <cell r="L606"/>
          <cell r="M606"/>
          <cell r="N606"/>
          <cell r="P606"/>
          <cell r="T606"/>
          <cell r="U606"/>
          <cell r="V606"/>
        </row>
        <row r="607">
          <cell r="B607"/>
          <cell r="C607"/>
          <cell r="D607"/>
          <cell r="E607"/>
          <cell r="G607"/>
          <cell r="J607"/>
          <cell r="K607"/>
          <cell r="L607"/>
          <cell r="M607"/>
          <cell r="N607"/>
          <cell r="P607"/>
          <cell r="T607"/>
          <cell r="U607"/>
          <cell r="V607"/>
        </row>
        <row r="608">
          <cell r="B608"/>
          <cell r="C608"/>
          <cell r="D608"/>
          <cell r="E608"/>
          <cell r="G608"/>
          <cell r="J608"/>
          <cell r="K608"/>
          <cell r="L608"/>
          <cell r="M608"/>
          <cell r="N608"/>
          <cell r="P608"/>
          <cell r="T608"/>
          <cell r="U608"/>
          <cell r="V608"/>
        </row>
        <row r="609">
          <cell r="B609"/>
          <cell r="C609"/>
          <cell r="D609"/>
          <cell r="E609"/>
          <cell r="G609"/>
          <cell r="J609"/>
          <cell r="K609"/>
          <cell r="L609"/>
          <cell r="M609"/>
          <cell r="N609"/>
          <cell r="P609"/>
          <cell r="T609"/>
          <cell r="U609"/>
          <cell r="V609"/>
        </row>
        <row r="610">
          <cell r="B610"/>
          <cell r="C610"/>
          <cell r="D610"/>
          <cell r="E610"/>
          <cell r="G610"/>
          <cell r="J610"/>
          <cell r="K610"/>
          <cell r="L610"/>
          <cell r="M610"/>
          <cell r="N610"/>
          <cell r="P610"/>
          <cell r="T610"/>
          <cell r="U610"/>
          <cell r="V610"/>
        </row>
        <row r="611">
          <cell r="B611"/>
          <cell r="C611"/>
          <cell r="D611"/>
          <cell r="E611"/>
          <cell r="G611"/>
          <cell r="J611"/>
          <cell r="K611"/>
          <cell r="L611"/>
          <cell r="M611"/>
          <cell r="N611"/>
          <cell r="P611"/>
          <cell r="T611"/>
          <cell r="U611"/>
          <cell r="V611"/>
        </row>
        <row r="612">
          <cell r="B612"/>
          <cell r="C612"/>
          <cell r="D612"/>
          <cell r="E612"/>
          <cell r="G612"/>
          <cell r="J612"/>
          <cell r="K612"/>
          <cell r="L612"/>
          <cell r="M612"/>
          <cell r="N612"/>
          <cell r="P612"/>
          <cell r="T612"/>
          <cell r="U612"/>
          <cell r="V612"/>
        </row>
        <row r="613">
          <cell r="B613"/>
          <cell r="C613"/>
          <cell r="D613"/>
          <cell r="E613"/>
          <cell r="G613"/>
          <cell r="J613"/>
          <cell r="K613"/>
          <cell r="L613"/>
          <cell r="M613"/>
          <cell r="N613"/>
          <cell r="P613"/>
          <cell r="T613"/>
          <cell r="U613"/>
          <cell r="V613"/>
        </row>
        <row r="614">
          <cell r="B614"/>
          <cell r="C614"/>
          <cell r="D614"/>
          <cell r="E614"/>
          <cell r="G614"/>
          <cell r="J614"/>
          <cell r="K614"/>
          <cell r="L614"/>
          <cell r="M614"/>
          <cell r="N614"/>
          <cell r="P614"/>
          <cell r="T614"/>
          <cell r="U614"/>
          <cell r="V614"/>
        </row>
        <row r="615">
          <cell r="B615"/>
          <cell r="C615"/>
          <cell r="D615"/>
          <cell r="E615"/>
          <cell r="G615"/>
          <cell r="J615"/>
          <cell r="K615"/>
          <cell r="L615"/>
          <cell r="M615"/>
          <cell r="N615"/>
          <cell r="P615"/>
          <cell r="T615"/>
          <cell r="U615"/>
          <cell r="V615"/>
        </row>
        <row r="616">
          <cell r="B616"/>
          <cell r="C616"/>
          <cell r="D616"/>
          <cell r="E616"/>
          <cell r="G616"/>
          <cell r="J616"/>
          <cell r="K616"/>
          <cell r="L616"/>
          <cell r="M616"/>
          <cell r="N616"/>
          <cell r="P616"/>
          <cell r="T616"/>
          <cell r="U616"/>
          <cell r="V616"/>
        </row>
        <row r="617">
          <cell r="B617"/>
          <cell r="C617"/>
          <cell r="D617"/>
          <cell r="E617"/>
          <cell r="G617"/>
          <cell r="J617"/>
          <cell r="K617"/>
          <cell r="L617"/>
          <cell r="M617"/>
          <cell r="N617"/>
          <cell r="P617"/>
          <cell r="T617"/>
          <cell r="U617"/>
          <cell r="V617"/>
        </row>
        <row r="618">
          <cell r="B618"/>
          <cell r="C618"/>
          <cell r="D618"/>
          <cell r="E618"/>
          <cell r="G618"/>
          <cell r="J618"/>
          <cell r="K618"/>
          <cell r="L618"/>
          <cell r="M618"/>
          <cell r="N618"/>
          <cell r="P618"/>
          <cell r="T618"/>
          <cell r="U618"/>
          <cell r="V618"/>
        </row>
        <row r="619">
          <cell r="B619"/>
          <cell r="C619"/>
          <cell r="D619"/>
          <cell r="E619"/>
          <cell r="G619"/>
          <cell r="J619"/>
          <cell r="K619"/>
          <cell r="L619"/>
          <cell r="M619"/>
          <cell r="N619"/>
          <cell r="P619"/>
          <cell r="T619"/>
          <cell r="U619"/>
          <cell r="V619"/>
        </row>
        <row r="620">
          <cell r="B620"/>
          <cell r="C620"/>
          <cell r="D620"/>
          <cell r="E620"/>
          <cell r="G620"/>
          <cell r="J620"/>
          <cell r="K620"/>
          <cell r="L620"/>
          <cell r="M620"/>
          <cell r="N620"/>
          <cell r="P620"/>
          <cell r="T620"/>
          <cell r="U620"/>
          <cell r="V620"/>
        </row>
        <row r="621">
          <cell r="B621"/>
          <cell r="C621"/>
          <cell r="D621"/>
          <cell r="E621"/>
          <cell r="G621"/>
          <cell r="J621"/>
          <cell r="K621"/>
          <cell r="L621"/>
          <cell r="M621"/>
          <cell r="N621"/>
          <cell r="P621"/>
          <cell r="T621"/>
          <cell r="U621"/>
          <cell r="V621"/>
        </row>
        <row r="622">
          <cell r="B622"/>
          <cell r="C622"/>
          <cell r="D622"/>
          <cell r="E622"/>
          <cell r="G622"/>
          <cell r="J622"/>
          <cell r="K622"/>
          <cell r="L622"/>
          <cell r="M622"/>
          <cell r="N622"/>
          <cell r="P622"/>
          <cell r="T622"/>
          <cell r="U622"/>
          <cell r="V622"/>
        </row>
        <row r="623">
          <cell r="B623"/>
          <cell r="C623"/>
          <cell r="D623"/>
          <cell r="E623"/>
          <cell r="G623"/>
          <cell r="J623"/>
          <cell r="K623"/>
          <cell r="L623"/>
          <cell r="M623"/>
          <cell r="N623"/>
          <cell r="P623"/>
          <cell r="T623"/>
          <cell r="U623"/>
          <cell r="V623"/>
        </row>
        <row r="624">
          <cell r="B624"/>
          <cell r="C624"/>
          <cell r="D624"/>
          <cell r="E624"/>
          <cell r="G624"/>
          <cell r="J624"/>
          <cell r="K624"/>
          <cell r="L624"/>
          <cell r="M624"/>
          <cell r="N624"/>
          <cell r="P624"/>
          <cell r="T624"/>
          <cell r="U624"/>
          <cell r="V624"/>
        </row>
        <row r="625">
          <cell r="B625"/>
          <cell r="C625"/>
          <cell r="D625"/>
          <cell r="E625"/>
          <cell r="G625"/>
          <cell r="J625"/>
          <cell r="K625"/>
          <cell r="L625"/>
          <cell r="M625"/>
          <cell r="N625"/>
          <cell r="P625"/>
          <cell r="T625"/>
          <cell r="U625"/>
          <cell r="V625"/>
        </row>
        <row r="626">
          <cell r="B626"/>
          <cell r="C626"/>
          <cell r="D626"/>
          <cell r="E626"/>
          <cell r="G626"/>
          <cell r="J626"/>
          <cell r="K626"/>
          <cell r="L626"/>
          <cell r="M626"/>
          <cell r="N626"/>
          <cell r="P626"/>
          <cell r="T626"/>
          <cell r="U626"/>
          <cell r="V626"/>
        </row>
        <row r="627">
          <cell r="B627"/>
          <cell r="C627"/>
          <cell r="D627"/>
          <cell r="E627"/>
          <cell r="G627"/>
          <cell r="J627"/>
          <cell r="K627"/>
          <cell r="L627"/>
          <cell r="M627"/>
          <cell r="N627"/>
          <cell r="P627"/>
          <cell r="T627"/>
          <cell r="U627"/>
          <cell r="V627"/>
        </row>
        <row r="628">
          <cell r="B628"/>
          <cell r="C628"/>
          <cell r="D628"/>
          <cell r="E628"/>
          <cell r="G628"/>
          <cell r="J628"/>
          <cell r="K628"/>
          <cell r="L628"/>
          <cell r="M628"/>
          <cell r="N628"/>
          <cell r="P628"/>
          <cell r="T628"/>
          <cell r="U628"/>
          <cell r="V628"/>
        </row>
        <row r="629">
          <cell r="B629"/>
          <cell r="C629"/>
          <cell r="D629"/>
          <cell r="E629"/>
          <cell r="G629"/>
          <cell r="J629"/>
          <cell r="K629"/>
          <cell r="L629"/>
          <cell r="M629"/>
          <cell r="N629"/>
          <cell r="P629"/>
          <cell r="T629"/>
          <cell r="U629"/>
          <cell r="V629"/>
        </row>
        <row r="630">
          <cell r="B630"/>
          <cell r="C630"/>
          <cell r="D630"/>
          <cell r="E630"/>
          <cell r="G630"/>
          <cell r="J630"/>
          <cell r="K630"/>
          <cell r="L630"/>
          <cell r="M630"/>
          <cell r="N630"/>
          <cell r="P630"/>
          <cell r="T630"/>
          <cell r="U630"/>
          <cell r="V630"/>
        </row>
        <row r="631">
          <cell r="B631"/>
          <cell r="C631"/>
          <cell r="D631"/>
          <cell r="E631"/>
          <cell r="G631"/>
          <cell r="J631"/>
          <cell r="K631"/>
          <cell r="L631"/>
          <cell r="M631"/>
          <cell r="N631"/>
          <cell r="P631"/>
          <cell r="T631"/>
          <cell r="U631"/>
          <cell r="V631"/>
        </row>
        <row r="632">
          <cell r="B632"/>
          <cell r="C632"/>
          <cell r="D632"/>
          <cell r="E632"/>
          <cell r="G632"/>
          <cell r="J632"/>
          <cell r="K632"/>
          <cell r="L632"/>
          <cell r="M632"/>
          <cell r="N632"/>
          <cell r="P632"/>
          <cell r="T632"/>
          <cell r="U632"/>
          <cell r="V632"/>
        </row>
        <row r="633">
          <cell r="B633"/>
          <cell r="C633"/>
          <cell r="D633"/>
          <cell r="E633"/>
          <cell r="G633"/>
          <cell r="J633"/>
          <cell r="K633"/>
          <cell r="L633"/>
          <cell r="M633"/>
          <cell r="N633"/>
          <cell r="P633"/>
          <cell r="T633"/>
          <cell r="U633"/>
          <cell r="V633"/>
        </row>
        <row r="634">
          <cell r="B634"/>
          <cell r="C634"/>
          <cell r="D634"/>
          <cell r="E634"/>
          <cell r="G634"/>
          <cell r="J634"/>
          <cell r="K634"/>
          <cell r="L634"/>
          <cell r="M634"/>
          <cell r="N634"/>
          <cell r="P634"/>
          <cell r="T634"/>
          <cell r="U634"/>
          <cell r="V634"/>
        </row>
        <row r="635">
          <cell r="B635"/>
          <cell r="C635"/>
          <cell r="D635"/>
          <cell r="E635"/>
          <cell r="G635"/>
          <cell r="J635"/>
          <cell r="K635"/>
          <cell r="L635"/>
          <cell r="M635"/>
          <cell r="N635"/>
          <cell r="P635"/>
          <cell r="T635"/>
          <cell r="U635"/>
          <cell r="V635"/>
        </row>
        <row r="636">
          <cell r="B636"/>
          <cell r="C636"/>
          <cell r="D636"/>
          <cell r="E636"/>
          <cell r="G636"/>
          <cell r="J636"/>
          <cell r="K636"/>
          <cell r="L636"/>
          <cell r="M636"/>
          <cell r="N636"/>
          <cell r="P636"/>
          <cell r="T636"/>
          <cell r="U636"/>
          <cell r="V636"/>
        </row>
        <row r="637">
          <cell r="B637"/>
          <cell r="C637"/>
          <cell r="D637"/>
          <cell r="E637"/>
          <cell r="G637"/>
          <cell r="J637"/>
          <cell r="K637"/>
          <cell r="L637"/>
          <cell r="M637"/>
          <cell r="N637"/>
          <cell r="P637"/>
          <cell r="T637"/>
          <cell r="U637"/>
          <cell r="V637"/>
        </row>
        <row r="638">
          <cell r="B638"/>
          <cell r="C638"/>
          <cell r="D638"/>
          <cell r="E638"/>
          <cell r="G638"/>
          <cell r="J638"/>
          <cell r="K638"/>
          <cell r="L638"/>
          <cell r="M638"/>
          <cell r="N638"/>
          <cell r="P638"/>
          <cell r="T638"/>
          <cell r="U638"/>
          <cell r="V638"/>
        </row>
        <row r="639">
          <cell r="B639"/>
          <cell r="C639"/>
          <cell r="D639"/>
          <cell r="E639"/>
          <cell r="G639"/>
          <cell r="J639"/>
          <cell r="K639"/>
          <cell r="L639"/>
          <cell r="M639"/>
          <cell r="N639"/>
          <cell r="P639"/>
          <cell r="T639"/>
          <cell r="U639"/>
          <cell r="V639"/>
        </row>
        <row r="640">
          <cell r="B640"/>
          <cell r="C640"/>
          <cell r="D640"/>
          <cell r="E640"/>
          <cell r="G640"/>
          <cell r="J640"/>
          <cell r="K640"/>
          <cell r="L640"/>
          <cell r="M640"/>
          <cell r="N640"/>
          <cell r="P640"/>
          <cell r="T640"/>
          <cell r="U640"/>
          <cell r="V640"/>
        </row>
        <row r="641">
          <cell r="B641"/>
          <cell r="C641"/>
          <cell r="D641"/>
          <cell r="E641"/>
          <cell r="G641"/>
          <cell r="J641"/>
          <cell r="K641"/>
          <cell r="L641"/>
          <cell r="M641"/>
          <cell r="N641"/>
          <cell r="P641"/>
          <cell r="T641"/>
          <cell r="U641"/>
          <cell r="V641"/>
        </row>
        <row r="642">
          <cell r="B642"/>
          <cell r="C642"/>
          <cell r="D642"/>
          <cell r="E642"/>
          <cell r="G642"/>
          <cell r="J642"/>
          <cell r="K642"/>
          <cell r="L642"/>
          <cell r="M642"/>
          <cell r="N642"/>
          <cell r="P642"/>
          <cell r="T642"/>
          <cell r="U642"/>
          <cell r="V642"/>
        </row>
        <row r="643">
          <cell r="B643"/>
          <cell r="C643"/>
          <cell r="D643"/>
          <cell r="E643"/>
          <cell r="G643"/>
          <cell r="J643"/>
          <cell r="K643"/>
          <cell r="L643"/>
          <cell r="M643"/>
          <cell r="N643"/>
          <cell r="P643"/>
          <cell r="T643"/>
          <cell r="U643"/>
          <cell r="V643"/>
        </row>
        <row r="644">
          <cell r="B644"/>
          <cell r="C644"/>
          <cell r="D644"/>
          <cell r="E644"/>
          <cell r="G644"/>
          <cell r="J644"/>
          <cell r="K644"/>
          <cell r="L644"/>
          <cell r="M644"/>
          <cell r="N644"/>
          <cell r="P644"/>
          <cell r="T644"/>
          <cell r="U644"/>
          <cell r="V644"/>
        </row>
        <row r="645">
          <cell r="B645"/>
          <cell r="C645"/>
          <cell r="D645"/>
          <cell r="E645"/>
          <cell r="G645"/>
          <cell r="J645"/>
          <cell r="K645"/>
          <cell r="L645"/>
          <cell r="M645"/>
          <cell r="N645"/>
          <cell r="P645"/>
          <cell r="T645"/>
          <cell r="U645"/>
          <cell r="V645"/>
        </row>
        <row r="646">
          <cell r="B646"/>
          <cell r="C646"/>
          <cell r="D646"/>
          <cell r="E646"/>
          <cell r="G646"/>
          <cell r="J646"/>
          <cell r="K646"/>
          <cell r="L646"/>
          <cell r="M646"/>
          <cell r="N646"/>
          <cell r="P646"/>
          <cell r="T646"/>
          <cell r="U646"/>
          <cell r="V646"/>
        </row>
        <row r="647">
          <cell r="B647"/>
          <cell r="C647"/>
          <cell r="D647"/>
          <cell r="E647"/>
          <cell r="G647"/>
          <cell r="J647"/>
          <cell r="K647"/>
          <cell r="L647"/>
          <cell r="M647"/>
          <cell r="N647"/>
          <cell r="P647"/>
          <cell r="T647"/>
          <cell r="U647"/>
          <cell r="V647"/>
        </row>
        <row r="648">
          <cell r="B648"/>
          <cell r="C648"/>
          <cell r="D648"/>
          <cell r="E648"/>
          <cell r="G648"/>
          <cell r="J648"/>
          <cell r="K648"/>
          <cell r="L648"/>
          <cell r="M648"/>
          <cell r="N648"/>
          <cell r="P648"/>
          <cell r="T648"/>
          <cell r="U648"/>
          <cell r="V648"/>
        </row>
        <row r="649">
          <cell r="B649"/>
          <cell r="C649"/>
          <cell r="D649"/>
          <cell r="E649"/>
          <cell r="G649"/>
          <cell r="J649"/>
          <cell r="K649"/>
          <cell r="L649"/>
          <cell r="M649"/>
          <cell r="N649"/>
          <cell r="P649"/>
          <cell r="T649"/>
          <cell r="U649"/>
          <cell r="V649"/>
        </row>
        <row r="650">
          <cell r="B650"/>
          <cell r="C650"/>
          <cell r="D650"/>
          <cell r="E650"/>
          <cell r="G650"/>
          <cell r="J650"/>
          <cell r="K650"/>
          <cell r="L650"/>
          <cell r="M650"/>
          <cell r="N650"/>
          <cell r="P650"/>
          <cell r="T650"/>
          <cell r="U650"/>
          <cell r="V650"/>
        </row>
        <row r="651">
          <cell r="B651"/>
          <cell r="C651"/>
          <cell r="D651"/>
          <cell r="E651"/>
          <cell r="G651"/>
          <cell r="J651"/>
          <cell r="K651"/>
          <cell r="L651"/>
          <cell r="M651"/>
          <cell r="N651"/>
          <cell r="P651"/>
          <cell r="T651"/>
          <cell r="U651"/>
          <cell r="V651"/>
        </row>
        <row r="652">
          <cell r="B652"/>
          <cell r="C652"/>
          <cell r="D652"/>
          <cell r="E652"/>
          <cell r="G652"/>
          <cell r="J652"/>
          <cell r="K652"/>
          <cell r="L652"/>
          <cell r="M652"/>
          <cell r="N652"/>
          <cell r="P652"/>
          <cell r="T652"/>
          <cell r="U652"/>
          <cell r="V652"/>
        </row>
        <row r="653">
          <cell r="B653"/>
          <cell r="C653"/>
          <cell r="D653"/>
          <cell r="E653"/>
          <cell r="G653"/>
          <cell r="J653"/>
          <cell r="K653"/>
          <cell r="L653"/>
          <cell r="M653"/>
          <cell r="N653"/>
          <cell r="P653"/>
          <cell r="T653"/>
          <cell r="U653"/>
          <cell r="V653"/>
        </row>
        <row r="654">
          <cell r="B654"/>
          <cell r="C654"/>
          <cell r="D654"/>
          <cell r="E654"/>
          <cell r="G654"/>
          <cell r="J654"/>
          <cell r="K654"/>
          <cell r="L654"/>
          <cell r="M654"/>
          <cell r="N654"/>
          <cell r="P654"/>
          <cell r="T654"/>
          <cell r="U654"/>
          <cell r="V654"/>
        </row>
        <row r="655">
          <cell r="B655"/>
          <cell r="C655"/>
          <cell r="D655"/>
          <cell r="E655"/>
          <cell r="G655"/>
          <cell r="J655"/>
          <cell r="K655"/>
          <cell r="L655"/>
          <cell r="M655"/>
          <cell r="N655"/>
          <cell r="P655"/>
          <cell r="T655"/>
          <cell r="U655"/>
          <cell r="V655"/>
        </row>
        <row r="656">
          <cell r="B656"/>
          <cell r="C656"/>
          <cell r="D656"/>
          <cell r="E656"/>
          <cell r="G656"/>
          <cell r="J656"/>
          <cell r="K656"/>
          <cell r="L656"/>
          <cell r="M656"/>
          <cell r="N656"/>
          <cell r="P656"/>
          <cell r="T656"/>
          <cell r="U656"/>
          <cell r="V656"/>
        </row>
        <row r="657">
          <cell r="B657"/>
          <cell r="C657"/>
          <cell r="D657"/>
          <cell r="E657"/>
          <cell r="G657"/>
          <cell r="J657"/>
          <cell r="K657"/>
          <cell r="L657"/>
          <cell r="M657"/>
          <cell r="N657"/>
          <cell r="P657"/>
          <cell r="T657"/>
          <cell r="U657"/>
          <cell r="V657"/>
        </row>
        <row r="658">
          <cell r="B658"/>
          <cell r="C658"/>
          <cell r="D658"/>
          <cell r="E658"/>
          <cell r="G658"/>
          <cell r="J658"/>
          <cell r="K658"/>
          <cell r="L658"/>
          <cell r="M658"/>
          <cell r="N658"/>
          <cell r="P658"/>
          <cell r="T658"/>
          <cell r="U658"/>
          <cell r="V658"/>
        </row>
        <row r="659">
          <cell r="B659"/>
          <cell r="C659"/>
          <cell r="D659"/>
          <cell r="E659"/>
          <cell r="G659"/>
          <cell r="J659"/>
          <cell r="K659"/>
          <cell r="L659"/>
          <cell r="M659"/>
          <cell r="N659"/>
          <cell r="P659"/>
          <cell r="T659"/>
          <cell r="U659"/>
          <cell r="V659"/>
        </row>
        <row r="660">
          <cell r="B660"/>
          <cell r="C660"/>
          <cell r="D660"/>
          <cell r="E660"/>
          <cell r="G660"/>
          <cell r="J660"/>
          <cell r="K660"/>
          <cell r="L660"/>
          <cell r="M660"/>
          <cell r="N660"/>
          <cell r="P660"/>
          <cell r="T660"/>
          <cell r="U660"/>
          <cell r="V660"/>
        </row>
        <row r="661">
          <cell r="B661"/>
          <cell r="C661"/>
          <cell r="D661"/>
          <cell r="E661"/>
          <cell r="G661"/>
          <cell r="J661"/>
          <cell r="K661"/>
          <cell r="L661"/>
          <cell r="M661"/>
          <cell r="N661"/>
          <cell r="P661"/>
          <cell r="T661"/>
          <cell r="U661"/>
          <cell r="V661"/>
        </row>
        <row r="662">
          <cell r="B662"/>
          <cell r="C662"/>
          <cell r="D662"/>
          <cell r="E662"/>
          <cell r="G662"/>
          <cell r="J662"/>
          <cell r="K662"/>
          <cell r="L662"/>
          <cell r="M662"/>
          <cell r="N662"/>
          <cell r="P662"/>
          <cell r="T662"/>
          <cell r="U662"/>
          <cell r="V662"/>
        </row>
        <row r="663">
          <cell r="B663"/>
          <cell r="C663"/>
          <cell r="D663"/>
          <cell r="E663"/>
          <cell r="G663"/>
          <cell r="J663"/>
          <cell r="K663"/>
          <cell r="L663"/>
          <cell r="M663"/>
          <cell r="N663"/>
          <cell r="P663"/>
          <cell r="T663"/>
          <cell r="U663"/>
          <cell r="V663"/>
        </row>
        <row r="664">
          <cell r="B664"/>
          <cell r="C664"/>
          <cell r="D664"/>
          <cell r="E664"/>
          <cell r="G664"/>
          <cell r="J664"/>
          <cell r="K664"/>
          <cell r="L664"/>
          <cell r="M664"/>
          <cell r="N664"/>
          <cell r="P664"/>
          <cell r="T664"/>
          <cell r="U664"/>
          <cell r="V664"/>
        </row>
        <row r="665">
          <cell r="B665"/>
          <cell r="C665"/>
          <cell r="D665"/>
          <cell r="E665"/>
          <cell r="G665"/>
          <cell r="J665"/>
          <cell r="K665"/>
          <cell r="L665"/>
          <cell r="M665"/>
          <cell r="N665"/>
          <cell r="P665"/>
          <cell r="T665"/>
          <cell r="U665"/>
          <cell r="V665"/>
        </row>
        <row r="666">
          <cell r="B666"/>
          <cell r="C666"/>
          <cell r="D666"/>
          <cell r="E666"/>
          <cell r="G666"/>
          <cell r="J666"/>
          <cell r="K666"/>
          <cell r="L666"/>
          <cell r="M666"/>
          <cell r="N666"/>
          <cell r="P666"/>
          <cell r="T666"/>
          <cell r="U666"/>
          <cell r="V666"/>
        </row>
        <row r="667">
          <cell r="B667"/>
          <cell r="C667"/>
          <cell r="D667"/>
          <cell r="E667"/>
          <cell r="G667"/>
          <cell r="J667"/>
          <cell r="K667"/>
          <cell r="L667"/>
          <cell r="M667"/>
          <cell r="N667"/>
          <cell r="P667"/>
          <cell r="T667"/>
          <cell r="U667"/>
          <cell r="V667"/>
        </row>
        <row r="668">
          <cell r="B668"/>
          <cell r="C668"/>
          <cell r="D668"/>
          <cell r="E668"/>
          <cell r="G668"/>
          <cell r="J668"/>
          <cell r="K668"/>
          <cell r="L668"/>
          <cell r="M668"/>
          <cell r="N668"/>
          <cell r="P668"/>
          <cell r="T668"/>
          <cell r="U668"/>
          <cell r="V668"/>
        </row>
        <row r="669">
          <cell r="B669"/>
          <cell r="C669"/>
          <cell r="D669"/>
          <cell r="E669"/>
          <cell r="G669"/>
          <cell r="J669"/>
          <cell r="K669"/>
          <cell r="L669"/>
          <cell r="M669"/>
          <cell r="N669"/>
          <cell r="P669"/>
          <cell r="T669"/>
          <cell r="U669"/>
          <cell r="V669"/>
        </row>
        <row r="670">
          <cell r="B670"/>
          <cell r="C670"/>
          <cell r="D670"/>
          <cell r="E670"/>
          <cell r="G670"/>
          <cell r="J670"/>
          <cell r="K670"/>
          <cell r="L670"/>
          <cell r="M670"/>
          <cell r="N670"/>
          <cell r="P670"/>
          <cell r="T670"/>
          <cell r="U670"/>
          <cell r="V670"/>
        </row>
        <row r="671">
          <cell r="B671"/>
          <cell r="C671"/>
          <cell r="D671"/>
          <cell r="E671"/>
          <cell r="G671"/>
          <cell r="J671"/>
          <cell r="K671"/>
          <cell r="L671"/>
          <cell r="M671"/>
          <cell r="N671"/>
          <cell r="P671"/>
          <cell r="T671"/>
          <cell r="U671"/>
          <cell r="V671"/>
        </row>
        <row r="672">
          <cell r="B672"/>
          <cell r="C672"/>
          <cell r="D672"/>
          <cell r="E672"/>
          <cell r="G672"/>
          <cell r="J672"/>
          <cell r="K672"/>
          <cell r="L672"/>
          <cell r="M672"/>
          <cell r="N672"/>
          <cell r="P672"/>
          <cell r="T672"/>
          <cell r="U672"/>
          <cell r="V672"/>
        </row>
        <row r="673">
          <cell r="B673"/>
          <cell r="C673"/>
          <cell r="D673"/>
          <cell r="E673"/>
          <cell r="G673"/>
          <cell r="J673"/>
          <cell r="K673"/>
          <cell r="L673"/>
          <cell r="M673"/>
          <cell r="N673"/>
          <cell r="P673"/>
          <cell r="T673"/>
          <cell r="U673"/>
          <cell r="V673"/>
        </row>
        <row r="674">
          <cell r="B674"/>
          <cell r="C674"/>
          <cell r="D674"/>
          <cell r="E674"/>
          <cell r="G674"/>
          <cell r="J674"/>
          <cell r="K674"/>
          <cell r="L674"/>
          <cell r="M674"/>
          <cell r="N674"/>
          <cell r="P674"/>
          <cell r="T674"/>
          <cell r="U674"/>
          <cell r="V674"/>
        </row>
        <row r="675">
          <cell r="B675"/>
          <cell r="C675"/>
          <cell r="D675"/>
          <cell r="E675"/>
          <cell r="G675"/>
          <cell r="J675"/>
          <cell r="K675"/>
          <cell r="L675"/>
          <cell r="M675"/>
          <cell r="N675"/>
          <cell r="P675"/>
          <cell r="T675"/>
          <cell r="U675"/>
          <cell r="V675"/>
        </row>
        <row r="676">
          <cell r="B676"/>
          <cell r="C676"/>
          <cell r="D676"/>
          <cell r="E676"/>
          <cell r="G676"/>
          <cell r="J676"/>
          <cell r="K676"/>
          <cell r="L676"/>
          <cell r="M676"/>
          <cell r="N676"/>
          <cell r="P676"/>
          <cell r="T676"/>
          <cell r="U676"/>
          <cell r="V676"/>
        </row>
        <row r="677">
          <cell r="B677"/>
          <cell r="C677"/>
          <cell r="D677"/>
          <cell r="E677"/>
          <cell r="G677"/>
          <cell r="J677"/>
          <cell r="K677"/>
          <cell r="L677"/>
          <cell r="M677"/>
          <cell r="N677"/>
          <cell r="P677"/>
          <cell r="T677"/>
          <cell r="U677"/>
          <cell r="V677"/>
        </row>
        <row r="678">
          <cell r="B678"/>
          <cell r="C678"/>
          <cell r="D678"/>
          <cell r="E678"/>
          <cell r="G678"/>
          <cell r="J678"/>
          <cell r="K678"/>
          <cell r="L678"/>
          <cell r="M678"/>
          <cell r="N678"/>
          <cell r="P678"/>
          <cell r="T678"/>
          <cell r="U678"/>
          <cell r="V678"/>
        </row>
        <row r="679">
          <cell r="B679"/>
          <cell r="C679"/>
          <cell r="D679"/>
          <cell r="E679"/>
          <cell r="G679"/>
          <cell r="J679"/>
          <cell r="K679"/>
          <cell r="L679"/>
          <cell r="M679"/>
          <cell r="N679"/>
          <cell r="P679"/>
          <cell r="T679"/>
          <cell r="U679"/>
          <cell r="V679"/>
        </row>
        <row r="680">
          <cell r="B680"/>
          <cell r="C680"/>
          <cell r="D680"/>
          <cell r="E680"/>
          <cell r="G680"/>
          <cell r="J680"/>
          <cell r="K680"/>
          <cell r="L680"/>
          <cell r="M680"/>
          <cell r="N680"/>
          <cell r="P680"/>
          <cell r="T680"/>
          <cell r="U680"/>
          <cell r="V680"/>
        </row>
        <row r="681">
          <cell r="B681"/>
          <cell r="C681"/>
          <cell r="D681"/>
          <cell r="E681"/>
          <cell r="G681"/>
          <cell r="J681"/>
          <cell r="K681"/>
          <cell r="L681"/>
          <cell r="M681"/>
          <cell r="N681"/>
          <cell r="P681"/>
          <cell r="T681"/>
          <cell r="U681"/>
          <cell r="V681"/>
        </row>
        <row r="682">
          <cell r="B682"/>
          <cell r="C682"/>
          <cell r="D682"/>
          <cell r="E682"/>
          <cell r="G682"/>
          <cell r="J682"/>
          <cell r="K682"/>
          <cell r="L682"/>
          <cell r="M682"/>
          <cell r="N682"/>
          <cell r="P682"/>
          <cell r="T682"/>
          <cell r="U682"/>
          <cell r="V682"/>
        </row>
        <row r="683">
          <cell r="B683"/>
          <cell r="C683"/>
          <cell r="D683"/>
          <cell r="E683"/>
          <cell r="G683"/>
          <cell r="J683"/>
          <cell r="K683"/>
          <cell r="L683"/>
          <cell r="M683"/>
          <cell r="N683"/>
          <cell r="P683"/>
          <cell r="T683"/>
          <cell r="U683"/>
          <cell r="V683"/>
        </row>
        <row r="684">
          <cell r="B684"/>
          <cell r="C684"/>
          <cell r="D684"/>
          <cell r="E684"/>
          <cell r="G684"/>
          <cell r="J684"/>
          <cell r="K684"/>
          <cell r="L684"/>
          <cell r="M684"/>
          <cell r="N684"/>
          <cell r="P684"/>
          <cell r="T684"/>
          <cell r="U684"/>
          <cell r="V684"/>
        </row>
        <row r="685">
          <cell r="B685"/>
          <cell r="C685"/>
          <cell r="D685"/>
          <cell r="E685"/>
          <cell r="G685"/>
          <cell r="J685"/>
          <cell r="K685"/>
          <cell r="L685"/>
          <cell r="M685"/>
          <cell r="N685"/>
          <cell r="P685"/>
          <cell r="T685"/>
          <cell r="U685"/>
          <cell r="V685"/>
        </row>
        <row r="686">
          <cell r="B686"/>
          <cell r="C686"/>
          <cell r="D686"/>
          <cell r="E686"/>
          <cell r="G686"/>
          <cell r="J686"/>
          <cell r="K686"/>
          <cell r="L686"/>
          <cell r="M686"/>
          <cell r="N686"/>
          <cell r="P686"/>
          <cell r="T686"/>
          <cell r="U686"/>
          <cell r="V686"/>
        </row>
        <row r="687">
          <cell r="B687"/>
          <cell r="C687"/>
          <cell r="D687"/>
          <cell r="E687"/>
          <cell r="G687"/>
          <cell r="J687"/>
          <cell r="K687"/>
          <cell r="L687"/>
          <cell r="M687"/>
          <cell r="N687"/>
          <cell r="P687"/>
          <cell r="T687"/>
          <cell r="U687"/>
          <cell r="V687"/>
        </row>
        <row r="688">
          <cell r="B688"/>
          <cell r="C688"/>
          <cell r="D688"/>
          <cell r="E688"/>
          <cell r="G688"/>
          <cell r="J688"/>
          <cell r="K688"/>
          <cell r="L688"/>
          <cell r="M688"/>
          <cell r="N688"/>
          <cell r="P688"/>
          <cell r="T688"/>
          <cell r="U688"/>
          <cell r="V688"/>
        </row>
        <row r="689">
          <cell r="B689"/>
          <cell r="C689"/>
          <cell r="D689"/>
          <cell r="E689"/>
          <cell r="G689"/>
          <cell r="J689"/>
          <cell r="K689"/>
          <cell r="L689"/>
          <cell r="M689"/>
          <cell r="N689"/>
          <cell r="P689"/>
          <cell r="T689"/>
          <cell r="U689"/>
          <cell r="V689"/>
        </row>
        <row r="690">
          <cell r="B690"/>
          <cell r="C690"/>
          <cell r="D690"/>
          <cell r="E690"/>
          <cell r="G690"/>
          <cell r="J690"/>
          <cell r="K690"/>
          <cell r="L690"/>
          <cell r="M690"/>
          <cell r="N690"/>
          <cell r="P690"/>
          <cell r="T690"/>
          <cell r="U690"/>
          <cell r="V690"/>
        </row>
        <row r="691">
          <cell r="B691"/>
          <cell r="C691"/>
          <cell r="D691"/>
          <cell r="E691"/>
          <cell r="G691"/>
          <cell r="J691"/>
          <cell r="K691"/>
          <cell r="L691"/>
          <cell r="M691"/>
          <cell r="N691"/>
          <cell r="P691"/>
          <cell r="T691"/>
          <cell r="U691"/>
          <cell r="V691"/>
        </row>
        <row r="692">
          <cell r="B692"/>
          <cell r="C692"/>
          <cell r="D692"/>
          <cell r="E692"/>
          <cell r="G692"/>
          <cell r="J692"/>
          <cell r="K692"/>
          <cell r="L692"/>
          <cell r="M692"/>
          <cell r="N692"/>
          <cell r="P692"/>
          <cell r="T692"/>
          <cell r="U692"/>
          <cell r="V692"/>
        </row>
        <row r="693">
          <cell r="B693"/>
          <cell r="C693"/>
          <cell r="D693"/>
          <cell r="E693"/>
          <cell r="G693"/>
          <cell r="J693"/>
          <cell r="K693"/>
          <cell r="L693"/>
          <cell r="M693"/>
          <cell r="N693"/>
          <cell r="P693"/>
          <cell r="T693"/>
          <cell r="U693"/>
          <cell r="V693"/>
        </row>
        <row r="694">
          <cell r="B694"/>
          <cell r="C694"/>
          <cell r="D694"/>
          <cell r="E694"/>
          <cell r="G694"/>
          <cell r="J694"/>
          <cell r="K694"/>
          <cell r="L694"/>
          <cell r="M694"/>
          <cell r="N694"/>
          <cell r="P694"/>
          <cell r="T694"/>
          <cell r="U694"/>
          <cell r="V694"/>
        </row>
        <row r="695">
          <cell r="B695"/>
          <cell r="C695"/>
          <cell r="D695"/>
          <cell r="E695"/>
          <cell r="G695"/>
          <cell r="J695"/>
          <cell r="K695"/>
          <cell r="L695"/>
          <cell r="M695"/>
          <cell r="N695"/>
          <cell r="P695"/>
          <cell r="T695"/>
          <cell r="U695"/>
          <cell r="V695"/>
        </row>
        <row r="696">
          <cell r="B696"/>
          <cell r="C696"/>
          <cell r="D696"/>
          <cell r="E696"/>
          <cell r="G696"/>
          <cell r="J696"/>
          <cell r="K696"/>
          <cell r="L696"/>
          <cell r="M696"/>
          <cell r="N696"/>
          <cell r="P696"/>
          <cell r="T696"/>
          <cell r="U696"/>
          <cell r="V696"/>
        </row>
        <row r="697">
          <cell r="B697"/>
          <cell r="C697"/>
          <cell r="D697"/>
          <cell r="E697"/>
          <cell r="G697"/>
          <cell r="J697"/>
          <cell r="K697"/>
          <cell r="L697"/>
          <cell r="M697"/>
          <cell r="N697"/>
          <cell r="P697"/>
          <cell r="T697"/>
          <cell r="U697"/>
          <cell r="V697"/>
        </row>
        <row r="698">
          <cell r="B698"/>
          <cell r="C698"/>
          <cell r="D698"/>
          <cell r="E698"/>
          <cell r="G698"/>
          <cell r="J698"/>
          <cell r="K698"/>
          <cell r="L698"/>
          <cell r="M698"/>
          <cell r="N698"/>
          <cell r="P698"/>
          <cell r="T698"/>
          <cell r="U698"/>
          <cell r="V698"/>
        </row>
        <row r="699">
          <cell r="B699"/>
          <cell r="C699"/>
          <cell r="D699"/>
          <cell r="E699"/>
          <cell r="G699"/>
          <cell r="J699"/>
          <cell r="K699"/>
          <cell r="L699"/>
          <cell r="M699"/>
          <cell r="N699"/>
          <cell r="P699"/>
          <cell r="T699"/>
          <cell r="U699"/>
          <cell r="V699"/>
        </row>
        <row r="700">
          <cell r="B700"/>
          <cell r="C700"/>
          <cell r="D700"/>
          <cell r="E700"/>
          <cell r="G700"/>
          <cell r="J700"/>
          <cell r="K700"/>
          <cell r="L700"/>
          <cell r="M700"/>
          <cell r="N700"/>
          <cell r="P700"/>
          <cell r="T700"/>
          <cell r="U700"/>
          <cell r="V700"/>
        </row>
        <row r="701">
          <cell r="B701"/>
          <cell r="C701"/>
          <cell r="D701"/>
          <cell r="E701"/>
          <cell r="G701"/>
          <cell r="J701"/>
          <cell r="K701"/>
          <cell r="L701"/>
          <cell r="M701"/>
          <cell r="N701"/>
          <cell r="P701"/>
          <cell r="T701"/>
          <cell r="U701"/>
          <cell r="V701"/>
        </row>
        <row r="702">
          <cell r="B702"/>
          <cell r="C702"/>
          <cell r="D702"/>
          <cell r="E702"/>
          <cell r="G702"/>
          <cell r="J702"/>
          <cell r="K702"/>
          <cell r="L702"/>
          <cell r="M702"/>
          <cell r="N702"/>
          <cell r="P702"/>
          <cell r="T702"/>
          <cell r="U702"/>
          <cell r="V702"/>
        </row>
        <row r="703">
          <cell r="B703"/>
          <cell r="C703"/>
          <cell r="D703"/>
          <cell r="E703"/>
          <cell r="G703"/>
          <cell r="J703"/>
          <cell r="K703"/>
          <cell r="L703"/>
          <cell r="M703"/>
          <cell r="N703"/>
          <cell r="P703"/>
          <cell r="T703"/>
          <cell r="U703"/>
          <cell r="V703"/>
        </row>
        <row r="704">
          <cell r="B704"/>
          <cell r="C704"/>
          <cell r="D704"/>
          <cell r="E704"/>
          <cell r="G704"/>
          <cell r="J704"/>
          <cell r="K704"/>
          <cell r="L704"/>
          <cell r="M704"/>
          <cell r="N704"/>
          <cell r="P704"/>
          <cell r="T704"/>
          <cell r="U704"/>
          <cell r="V704"/>
        </row>
        <row r="705">
          <cell r="B705"/>
          <cell r="C705"/>
          <cell r="D705"/>
          <cell r="E705"/>
          <cell r="G705"/>
          <cell r="J705"/>
          <cell r="K705"/>
          <cell r="L705"/>
          <cell r="M705"/>
          <cell r="N705"/>
          <cell r="P705"/>
          <cell r="T705"/>
          <cell r="U705"/>
          <cell r="V705"/>
        </row>
        <row r="706">
          <cell r="B706"/>
          <cell r="C706"/>
          <cell r="D706"/>
          <cell r="E706"/>
          <cell r="G706"/>
          <cell r="J706"/>
          <cell r="K706"/>
          <cell r="L706"/>
          <cell r="M706"/>
          <cell r="N706"/>
          <cell r="P706"/>
          <cell r="T706"/>
          <cell r="U706"/>
          <cell r="V706"/>
        </row>
        <row r="707">
          <cell r="B707"/>
          <cell r="C707"/>
          <cell r="D707"/>
          <cell r="E707"/>
          <cell r="G707"/>
          <cell r="J707"/>
          <cell r="K707"/>
          <cell r="L707"/>
          <cell r="M707"/>
          <cell r="N707"/>
          <cell r="P707"/>
          <cell r="T707"/>
          <cell r="U707"/>
          <cell r="V707"/>
        </row>
        <row r="708">
          <cell r="B708"/>
          <cell r="C708"/>
          <cell r="D708"/>
          <cell r="E708"/>
          <cell r="G708"/>
          <cell r="J708"/>
          <cell r="K708"/>
          <cell r="L708"/>
          <cell r="M708"/>
          <cell r="N708"/>
          <cell r="P708"/>
          <cell r="T708"/>
          <cell r="U708"/>
          <cell r="V708"/>
        </row>
        <row r="709">
          <cell r="B709"/>
          <cell r="C709"/>
          <cell r="D709"/>
          <cell r="E709"/>
          <cell r="G709"/>
          <cell r="J709"/>
          <cell r="K709"/>
          <cell r="L709"/>
          <cell r="M709"/>
          <cell r="N709"/>
          <cell r="P709"/>
          <cell r="T709"/>
          <cell r="U709"/>
          <cell r="V709"/>
        </row>
        <row r="710">
          <cell r="B710"/>
          <cell r="C710"/>
          <cell r="D710"/>
          <cell r="E710"/>
          <cell r="G710"/>
          <cell r="J710"/>
          <cell r="K710"/>
          <cell r="L710"/>
          <cell r="M710"/>
          <cell r="N710"/>
          <cell r="P710"/>
          <cell r="T710"/>
          <cell r="U710"/>
          <cell r="V710"/>
        </row>
        <row r="711">
          <cell r="B711"/>
          <cell r="C711"/>
          <cell r="D711"/>
          <cell r="E711"/>
          <cell r="G711"/>
          <cell r="J711"/>
          <cell r="K711"/>
          <cell r="L711"/>
          <cell r="M711"/>
          <cell r="N711"/>
          <cell r="P711"/>
          <cell r="T711"/>
          <cell r="U711"/>
          <cell r="V711"/>
        </row>
        <row r="712">
          <cell r="B712"/>
          <cell r="C712"/>
          <cell r="D712"/>
          <cell r="E712"/>
          <cell r="G712"/>
          <cell r="J712"/>
          <cell r="K712"/>
          <cell r="L712"/>
          <cell r="M712"/>
          <cell r="N712"/>
          <cell r="P712"/>
          <cell r="T712"/>
          <cell r="U712"/>
          <cell r="V712"/>
        </row>
        <row r="713">
          <cell r="B713"/>
          <cell r="C713"/>
          <cell r="D713"/>
          <cell r="E713"/>
          <cell r="G713"/>
          <cell r="J713"/>
          <cell r="K713"/>
          <cell r="L713"/>
          <cell r="M713"/>
          <cell r="N713"/>
          <cell r="P713"/>
          <cell r="T713"/>
          <cell r="U713"/>
          <cell r="V713"/>
        </row>
        <row r="714">
          <cell r="B714"/>
          <cell r="C714"/>
          <cell r="D714"/>
          <cell r="E714"/>
          <cell r="G714"/>
          <cell r="J714"/>
          <cell r="K714"/>
          <cell r="L714"/>
          <cell r="M714"/>
          <cell r="N714"/>
          <cell r="P714"/>
          <cell r="T714"/>
          <cell r="U714"/>
          <cell r="V714"/>
        </row>
        <row r="715">
          <cell r="B715"/>
          <cell r="C715"/>
          <cell r="D715"/>
          <cell r="E715"/>
          <cell r="G715"/>
          <cell r="J715"/>
          <cell r="K715"/>
          <cell r="L715"/>
          <cell r="M715"/>
          <cell r="N715"/>
          <cell r="P715"/>
          <cell r="T715"/>
          <cell r="U715"/>
          <cell r="V715"/>
        </row>
        <row r="716">
          <cell r="B716"/>
          <cell r="C716"/>
          <cell r="D716"/>
          <cell r="E716"/>
          <cell r="G716"/>
          <cell r="J716"/>
          <cell r="K716"/>
          <cell r="L716"/>
          <cell r="M716"/>
          <cell r="N716"/>
          <cell r="P716"/>
          <cell r="T716"/>
          <cell r="U716"/>
          <cell r="V716"/>
        </row>
        <row r="717">
          <cell r="B717"/>
          <cell r="C717"/>
          <cell r="D717"/>
          <cell r="E717"/>
          <cell r="G717"/>
          <cell r="J717"/>
          <cell r="K717"/>
          <cell r="L717"/>
          <cell r="M717"/>
          <cell r="N717"/>
          <cell r="P717"/>
          <cell r="T717"/>
          <cell r="U717"/>
          <cell r="V717"/>
        </row>
        <row r="718">
          <cell r="B718"/>
          <cell r="C718"/>
          <cell r="D718"/>
          <cell r="E718"/>
          <cell r="G718"/>
          <cell r="J718"/>
          <cell r="K718"/>
          <cell r="L718"/>
          <cell r="M718"/>
          <cell r="N718"/>
          <cell r="P718"/>
          <cell r="T718"/>
          <cell r="U718"/>
          <cell r="V718"/>
        </row>
        <row r="719">
          <cell r="B719"/>
          <cell r="C719"/>
          <cell r="D719"/>
          <cell r="E719"/>
          <cell r="G719"/>
          <cell r="J719"/>
          <cell r="K719"/>
          <cell r="L719"/>
          <cell r="M719"/>
          <cell r="N719"/>
          <cell r="P719"/>
          <cell r="T719"/>
          <cell r="U719"/>
          <cell r="V719"/>
        </row>
        <row r="720">
          <cell r="B720"/>
          <cell r="C720"/>
          <cell r="D720"/>
          <cell r="E720"/>
          <cell r="G720"/>
          <cell r="J720"/>
          <cell r="K720"/>
          <cell r="L720"/>
          <cell r="M720"/>
          <cell r="N720"/>
          <cell r="P720"/>
          <cell r="T720"/>
          <cell r="U720"/>
          <cell r="V720"/>
        </row>
        <row r="721">
          <cell r="B721"/>
          <cell r="C721"/>
          <cell r="D721"/>
          <cell r="E721"/>
          <cell r="G721"/>
          <cell r="J721"/>
          <cell r="K721"/>
          <cell r="L721"/>
          <cell r="M721"/>
          <cell r="N721"/>
          <cell r="P721"/>
          <cell r="T721"/>
          <cell r="U721"/>
          <cell r="V721"/>
        </row>
        <row r="722">
          <cell r="B722"/>
          <cell r="C722"/>
          <cell r="D722"/>
          <cell r="E722"/>
          <cell r="G722"/>
          <cell r="J722"/>
          <cell r="K722"/>
          <cell r="L722"/>
          <cell r="M722"/>
          <cell r="N722"/>
          <cell r="P722"/>
          <cell r="T722"/>
          <cell r="U722"/>
          <cell r="V722"/>
        </row>
        <row r="723">
          <cell r="B723"/>
          <cell r="C723"/>
          <cell r="D723"/>
          <cell r="E723"/>
          <cell r="G723"/>
          <cell r="J723"/>
          <cell r="K723"/>
          <cell r="L723"/>
          <cell r="M723"/>
          <cell r="N723"/>
          <cell r="P723"/>
          <cell r="T723"/>
          <cell r="U723"/>
          <cell r="V723"/>
        </row>
        <row r="724">
          <cell r="B724"/>
          <cell r="C724"/>
          <cell r="D724"/>
          <cell r="E724"/>
          <cell r="G724"/>
          <cell r="J724"/>
          <cell r="K724"/>
          <cell r="L724"/>
          <cell r="M724"/>
          <cell r="N724"/>
          <cell r="P724"/>
          <cell r="T724"/>
          <cell r="U724"/>
          <cell r="V724"/>
        </row>
        <row r="725">
          <cell r="B725"/>
          <cell r="C725"/>
          <cell r="D725"/>
          <cell r="E725"/>
          <cell r="G725"/>
          <cell r="J725"/>
          <cell r="K725"/>
          <cell r="L725"/>
          <cell r="M725"/>
          <cell r="N725"/>
          <cell r="P725"/>
          <cell r="T725"/>
          <cell r="U725"/>
          <cell r="V725"/>
        </row>
        <row r="726">
          <cell r="B726"/>
          <cell r="C726"/>
          <cell r="D726"/>
          <cell r="E726"/>
          <cell r="G726"/>
          <cell r="J726"/>
          <cell r="K726"/>
          <cell r="L726"/>
          <cell r="M726"/>
          <cell r="N726"/>
          <cell r="P726"/>
          <cell r="T726"/>
          <cell r="U726"/>
          <cell r="V726"/>
        </row>
        <row r="727">
          <cell r="B727"/>
          <cell r="C727"/>
          <cell r="D727"/>
          <cell r="E727"/>
          <cell r="G727"/>
          <cell r="J727"/>
          <cell r="K727"/>
          <cell r="L727"/>
          <cell r="M727"/>
          <cell r="N727"/>
          <cell r="P727"/>
          <cell r="T727"/>
          <cell r="U727"/>
          <cell r="V727"/>
        </row>
        <row r="728">
          <cell r="B728"/>
          <cell r="C728"/>
          <cell r="D728"/>
          <cell r="E728"/>
          <cell r="G728"/>
          <cell r="J728"/>
          <cell r="K728"/>
          <cell r="L728"/>
          <cell r="M728"/>
          <cell r="N728"/>
          <cell r="P728"/>
          <cell r="T728"/>
          <cell r="U728"/>
          <cell r="V728"/>
        </row>
        <row r="729">
          <cell r="B729"/>
          <cell r="C729"/>
          <cell r="D729"/>
          <cell r="E729"/>
          <cell r="G729"/>
          <cell r="J729"/>
          <cell r="K729"/>
          <cell r="L729"/>
          <cell r="M729"/>
          <cell r="N729"/>
          <cell r="P729"/>
          <cell r="T729"/>
          <cell r="U729"/>
          <cell r="V729"/>
        </row>
        <row r="730">
          <cell r="B730"/>
          <cell r="C730"/>
          <cell r="D730"/>
          <cell r="E730"/>
          <cell r="G730"/>
          <cell r="J730"/>
          <cell r="K730"/>
          <cell r="L730"/>
          <cell r="M730"/>
          <cell r="N730"/>
          <cell r="P730"/>
          <cell r="T730"/>
          <cell r="U730"/>
          <cell r="V730"/>
        </row>
        <row r="731">
          <cell r="B731"/>
          <cell r="C731"/>
          <cell r="D731"/>
          <cell r="E731"/>
          <cell r="G731"/>
          <cell r="J731"/>
          <cell r="K731"/>
          <cell r="L731"/>
          <cell r="M731"/>
          <cell r="N731"/>
          <cell r="P731"/>
          <cell r="T731"/>
          <cell r="U731"/>
          <cell r="V731"/>
        </row>
        <row r="732">
          <cell r="B732"/>
          <cell r="C732"/>
          <cell r="D732"/>
          <cell r="E732"/>
          <cell r="G732"/>
          <cell r="J732"/>
          <cell r="K732"/>
          <cell r="L732"/>
          <cell r="M732"/>
          <cell r="N732"/>
          <cell r="P732"/>
          <cell r="T732"/>
          <cell r="U732"/>
          <cell r="V732"/>
        </row>
        <row r="733">
          <cell r="B733"/>
          <cell r="C733"/>
          <cell r="D733"/>
          <cell r="E733"/>
          <cell r="G733"/>
          <cell r="J733"/>
          <cell r="K733"/>
          <cell r="L733"/>
          <cell r="M733"/>
          <cell r="N733"/>
          <cell r="P733"/>
          <cell r="T733"/>
          <cell r="U733"/>
          <cell r="V733"/>
        </row>
        <row r="734">
          <cell r="B734"/>
          <cell r="C734"/>
          <cell r="D734"/>
          <cell r="E734"/>
          <cell r="G734"/>
          <cell r="J734"/>
          <cell r="K734"/>
          <cell r="L734"/>
          <cell r="M734"/>
          <cell r="N734"/>
          <cell r="P734"/>
          <cell r="T734"/>
          <cell r="U734"/>
          <cell r="V734"/>
        </row>
        <row r="735">
          <cell r="B735"/>
          <cell r="C735"/>
          <cell r="D735"/>
          <cell r="E735"/>
          <cell r="G735"/>
          <cell r="J735"/>
          <cell r="K735"/>
          <cell r="L735"/>
          <cell r="M735"/>
          <cell r="N735"/>
          <cell r="P735"/>
          <cell r="T735"/>
          <cell r="U735"/>
          <cell r="V735"/>
        </row>
        <row r="736">
          <cell r="B736"/>
          <cell r="C736"/>
          <cell r="D736"/>
          <cell r="E736"/>
          <cell r="G736"/>
          <cell r="J736"/>
          <cell r="K736"/>
          <cell r="L736"/>
          <cell r="M736"/>
          <cell r="N736"/>
          <cell r="P736"/>
          <cell r="T736"/>
          <cell r="U736"/>
          <cell r="V736"/>
        </row>
        <row r="737">
          <cell r="B737"/>
          <cell r="C737"/>
          <cell r="D737"/>
          <cell r="E737"/>
          <cell r="G737"/>
          <cell r="J737"/>
          <cell r="K737"/>
          <cell r="L737"/>
          <cell r="M737"/>
          <cell r="N737"/>
          <cell r="P737"/>
          <cell r="T737"/>
          <cell r="U737"/>
          <cell r="V737"/>
        </row>
        <row r="738">
          <cell r="B738"/>
          <cell r="C738"/>
          <cell r="D738"/>
          <cell r="E738"/>
          <cell r="G738"/>
          <cell r="J738"/>
          <cell r="K738"/>
          <cell r="L738"/>
          <cell r="M738"/>
          <cell r="N738"/>
          <cell r="P738"/>
          <cell r="T738"/>
          <cell r="U738"/>
          <cell r="V738"/>
        </row>
        <row r="739">
          <cell r="B739"/>
          <cell r="C739"/>
          <cell r="D739"/>
          <cell r="E739"/>
          <cell r="G739"/>
          <cell r="J739"/>
          <cell r="K739"/>
          <cell r="L739"/>
          <cell r="M739"/>
          <cell r="N739"/>
          <cell r="P739"/>
          <cell r="T739"/>
          <cell r="U739"/>
          <cell r="V739"/>
        </row>
        <row r="740">
          <cell r="B740"/>
          <cell r="C740"/>
          <cell r="D740"/>
          <cell r="E740"/>
          <cell r="G740"/>
          <cell r="J740"/>
          <cell r="K740"/>
          <cell r="L740"/>
          <cell r="M740"/>
          <cell r="N740"/>
          <cell r="P740"/>
          <cell r="T740"/>
          <cell r="U740"/>
          <cell r="V740"/>
        </row>
        <row r="741">
          <cell r="B741"/>
          <cell r="C741"/>
          <cell r="D741"/>
          <cell r="E741"/>
          <cell r="G741"/>
          <cell r="J741"/>
          <cell r="K741"/>
          <cell r="L741"/>
          <cell r="M741"/>
          <cell r="N741"/>
          <cell r="P741"/>
          <cell r="T741"/>
          <cell r="U741"/>
          <cell r="V741"/>
        </row>
        <row r="742">
          <cell r="B742"/>
          <cell r="C742"/>
          <cell r="D742"/>
          <cell r="E742"/>
          <cell r="G742"/>
          <cell r="J742"/>
          <cell r="K742"/>
          <cell r="L742"/>
          <cell r="M742"/>
          <cell r="N742"/>
          <cell r="P742"/>
          <cell r="T742"/>
          <cell r="U742"/>
          <cell r="V742"/>
        </row>
        <row r="743">
          <cell r="B743"/>
          <cell r="C743"/>
          <cell r="D743"/>
          <cell r="E743"/>
          <cell r="G743"/>
          <cell r="J743"/>
          <cell r="K743"/>
          <cell r="L743"/>
          <cell r="M743"/>
          <cell r="N743"/>
          <cell r="P743"/>
          <cell r="T743"/>
          <cell r="U743"/>
          <cell r="V743"/>
        </row>
        <row r="744">
          <cell r="B744"/>
          <cell r="C744"/>
          <cell r="D744"/>
          <cell r="E744"/>
          <cell r="G744"/>
          <cell r="J744"/>
          <cell r="K744"/>
          <cell r="L744"/>
          <cell r="M744"/>
          <cell r="N744"/>
          <cell r="P744"/>
          <cell r="T744"/>
          <cell r="U744"/>
          <cell r="V744"/>
        </row>
        <row r="745">
          <cell r="B745"/>
          <cell r="C745"/>
          <cell r="D745"/>
          <cell r="E745"/>
          <cell r="G745"/>
          <cell r="J745"/>
          <cell r="K745"/>
          <cell r="L745"/>
          <cell r="M745"/>
          <cell r="N745"/>
          <cell r="P745"/>
          <cell r="T745"/>
          <cell r="U745"/>
          <cell r="V745"/>
        </row>
        <row r="746">
          <cell r="B746"/>
          <cell r="C746"/>
          <cell r="D746"/>
          <cell r="E746"/>
          <cell r="G746"/>
          <cell r="J746"/>
          <cell r="K746"/>
          <cell r="L746"/>
          <cell r="M746"/>
          <cell r="N746"/>
          <cell r="P746"/>
          <cell r="T746"/>
          <cell r="U746"/>
          <cell r="V746"/>
        </row>
        <row r="747">
          <cell r="B747"/>
          <cell r="C747"/>
          <cell r="D747"/>
          <cell r="E747"/>
          <cell r="G747"/>
          <cell r="J747"/>
          <cell r="K747"/>
          <cell r="L747"/>
          <cell r="M747"/>
          <cell r="N747"/>
          <cell r="P747"/>
          <cell r="T747"/>
          <cell r="U747"/>
          <cell r="V747"/>
        </row>
        <row r="748">
          <cell r="B748"/>
          <cell r="C748"/>
          <cell r="D748"/>
          <cell r="E748"/>
          <cell r="G748"/>
          <cell r="J748"/>
          <cell r="K748"/>
          <cell r="L748"/>
          <cell r="M748"/>
          <cell r="N748"/>
          <cell r="P748"/>
          <cell r="T748"/>
          <cell r="U748"/>
          <cell r="V748"/>
        </row>
        <row r="749">
          <cell r="B749"/>
          <cell r="C749"/>
          <cell r="D749"/>
          <cell r="E749"/>
          <cell r="G749"/>
          <cell r="J749"/>
          <cell r="K749"/>
          <cell r="L749"/>
          <cell r="M749"/>
          <cell r="N749"/>
          <cell r="P749"/>
          <cell r="T749"/>
          <cell r="U749"/>
          <cell r="V749"/>
        </row>
        <row r="750">
          <cell r="B750"/>
          <cell r="C750"/>
          <cell r="D750"/>
          <cell r="E750"/>
          <cell r="G750"/>
          <cell r="J750"/>
          <cell r="K750"/>
          <cell r="L750"/>
          <cell r="M750"/>
          <cell r="N750"/>
          <cell r="P750"/>
          <cell r="T750"/>
          <cell r="U750"/>
          <cell r="V750"/>
        </row>
        <row r="751">
          <cell r="B751"/>
          <cell r="C751"/>
          <cell r="D751"/>
          <cell r="E751"/>
          <cell r="G751"/>
          <cell r="J751"/>
          <cell r="K751"/>
          <cell r="L751"/>
          <cell r="M751"/>
          <cell r="N751"/>
          <cell r="P751"/>
          <cell r="T751"/>
          <cell r="U751"/>
          <cell r="V751"/>
        </row>
        <row r="752">
          <cell r="B752"/>
          <cell r="C752"/>
          <cell r="D752"/>
          <cell r="E752"/>
          <cell r="G752"/>
          <cell r="J752"/>
          <cell r="K752"/>
          <cell r="L752"/>
          <cell r="M752"/>
          <cell r="N752"/>
          <cell r="P752"/>
          <cell r="T752"/>
          <cell r="U752"/>
          <cell r="V752"/>
        </row>
        <row r="753">
          <cell r="B753"/>
          <cell r="C753"/>
          <cell r="D753"/>
          <cell r="E753"/>
          <cell r="G753"/>
          <cell r="J753"/>
          <cell r="K753"/>
          <cell r="L753"/>
          <cell r="M753"/>
          <cell r="N753"/>
          <cell r="P753"/>
          <cell r="T753"/>
          <cell r="U753"/>
          <cell r="V753"/>
        </row>
        <row r="754">
          <cell r="B754"/>
          <cell r="C754"/>
          <cell r="D754"/>
          <cell r="E754"/>
          <cell r="G754"/>
          <cell r="J754"/>
          <cell r="K754"/>
          <cell r="L754"/>
          <cell r="M754"/>
          <cell r="N754"/>
          <cell r="P754"/>
          <cell r="T754"/>
          <cell r="U754"/>
          <cell r="V754"/>
        </row>
        <row r="755">
          <cell r="B755"/>
          <cell r="C755"/>
          <cell r="D755"/>
          <cell r="E755"/>
          <cell r="G755"/>
          <cell r="J755"/>
          <cell r="K755"/>
          <cell r="L755"/>
          <cell r="M755"/>
          <cell r="N755"/>
          <cell r="P755"/>
          <cell r="T755"/>
          <cell r="U755"/>
          <cell r="V755"/>
        </row>
        <row r="756">
          <cell r="B756"/>
          <cell r="C756"/>
          <cell r="D756"/>
          <cell r="E756"/>
          <cell r="G756"/>
          <cell r="J756"/>
          <cell r="K756"/>
          <cell r="L756"/>
          <cell r="M756"/>
          <cell r="N756"/>
          <cell r="P756"/>
          <cell r="T756"/>
          <cell r="U756"/>
          <cell r="V756"/>
        </row>
        <row r="757">
          <cell r="B757"/>
          <cell r="C757"/>
          <cell r="D757"/>
          <cell r="E757"/>
          <cell r="G757"/>
          <cell r="J757"/>
          <cell r="K757"/>
          <cell r="L757"/>
          <cell r="M757"/>
          <cell r="N757"/>
          <cell r="P757"/>
          <cell r="T757"/>
          <cell r="U757"/>
          <cell r="V757"/>
        </row>
        <row r="758">
          <cell r="B758"/>
          <cell r="C758"/>
          <cell r="D758"/>
          <cell r="E758"/>
          <cell r="G758"/>
          <cell r="J758"/>
          <cell r="K758"/>
          <cell r="L758"/>
          <cell r="M758"/>
          <cell r="N758"/>
          <cell r="P758"/>
          <cell r="T758"/>
          <cell r="U758"/>
          <cell r="V758"/>
        </row>
        <row r="759">
          <cell r="B759"/>
          <cell r="C759"/>
          <cell r="D759"/>
          <cell r="E759"/>
          <cell r="G759"/>
          <cell r="J759"/>
          <cell r="K759"/>
          <cell r="L759"/>
          <cell r="M759"/>
          <cell r="N759"/>
          <cell r="P759"/>
          <cell r="T759"/>
          <cell r="U759"/>
          <cell r="V759"/>
        </row>
        <row r="760">
          <cell r="B760"/>
          <cell r="C760"/>
          <cell r="D760"/>
          <cell r="E760"/>
          <cell r="G760"/>
          <cell r="J760"/>
          <cell r="K760"/>
          <cell r="L760"/>
          <cell r="M760"/>
          <cell r="N760"/>
          <cell r="P760"/>
          <cell r="T760"/>
          <cell r="U760"/>
          <cell r="V760"/>
        </row>
        <row r="761">
          <cell r="B761"/>
          <cell r="C761"/>
          <cell r="D761"/>
          <cell r="E761"/>
          <cell r="G761"/>
          <cell r="J761"/>
          <cell r="K761"/>
          <cell r="L761"/>
          <cell r="M761"/>
          <cell r="N761"/>
          <cell r="P761"/>
          <cell r="T761"/>
          <cell r="U761"/>
          <cell r="V761"/>
        </row>
        <row r="762">
          <cell r="B762"/>
          <cell r="C762"/>
          <cell r="D762"/>
          <cell r="E762"/>
          <cell r="G762"/>
          <cell r="J762"/>
          <cell r="K762"/>
          <cell r="L762"/>
          <cell r="M762"/>
          <cell r="N762"/>
          <cell r="P762"/>
          <cell r="T762"/>
          <cell r="U762"/>
          <cell r="V762"/>
        </row>
        <row r="763">
          <cell r="B763"/>
          <cell r="C763"/>
          <cell r="D763"/>
          <cell r="E763"/>
          <cell r="G763"/>
          <cell r="J763"/>
          <cell r="K763"/>
          <cell r="L763"/>
          <cell r="M763"/>
          <cell r="N763"/>
          <cell r="P763"/>
          <cell r="T763"/>
          <cell r="U763"/>
          <cell r="V763"/>
        </row>
        <row r="764">
          <cell r="B764"/>
          <cell r="C764"/>
          <cell r="D764"/>
          <cell r="E764"/>
          <cell r="G764"/>
          <cell r="J764"/>
          <cell r="K764"/>
          <cell r="L764"/>
          <cell r="M764"/>
          <cell r="N764"/>
          <cell r="P764"/>
          <cell r="T764"/>
          <cell r="U764"/>
          <cell r="V764"/>
        </row>
        <row r="765">
          <cell r="B765"/>
          <cell r="C765"/>
          <cell r="D765"/>
          <cell r="E765"/>
          <cell r="G765"/>
          <cell r="J765"/>
          <cell r="K765"/>
          <cell r="L765"/>
          <cell r="M765"/>
          <cell r="N765"/>
          <cell r="P765"/>
          <cell r="T765"/>
          <cell r="U765"/>
          <cell r="V765"/>
        </row>
        <row r="766">
          <cell r="B766"/>
          <cell r="C766"/>
          <cell r="D766"/>
          <cell r="E766"/>
          <cell r="G766"/>
          <cell r="J766"/>
          <cell r="K766"/>
          <cell r="L766"/>
          <cell r="M766"/>
          <cell r="N766"/>
          <cell r="P766"/>
          <cell r="T766"/>
          <cell r="U766"/>
          <cell r="V766"/>
        </row>
        <row r="767">
          <cell r="B767"/>
          <cell r="C767"/>
          <cell r="D767"/>
          <cell r="E767"/>
          <cell r="G767"/>
          <cell r="J767"/>
          <cell r="K767"/>
          <cell r="L767"/>
          <cell r="M767"/>
          <cell r="N767"/>
          <cell r="P767"/>
          <cell r="T767"/>
          <cell r="U767"/>
          <cell r="V767"/>
        </row>
        <row r="768">
          <cell r="B768"/>
          <cell r="C768"/>
          <cell r="D768"/>
          <cell r="E768"/>
          <cell r="G768"/>
          <cell r="J768"/>
          <cell r="K768"/>
          <cell r="L768"/>
          <cell r="M768"/>
          <cell r="N768"/>
          <cell r="P768"/>
          <cell r="T768"/>
          <cell r="U768"/>
          <cell r="V768"/>
        </row>
        <row r="769">
          <cell r="B769"/>
          <cell r="C769"/>
          <cell r="D769"/>
          <cell r="E769"/>
          <cell r="G769"/>
          <cell r="J769"/>
          <cell r="K769"/>
          <cell r="L769"/>
          <cell r="M769"/>
          <cell r="N769"/>
          <cell r="P769"/>
          <cell r="T769"/>
          <cell r="U769"/>
          <cell r="V769"/>
        </row>
        <row r="770">
          <cell r="B770"/>
          <cell r="C770"/>
          <cell r="D770"/>
          <cell r="E770"/>
          <cell r="G770"/>
          <cell r="J770"/>
          <cell r="K770"/>
          <cell r="L770"/>
          <cell r="M770"/>
          <cell r="N770"/>
          <cell r="P770"/>
          <cell r="T770"/>
          <cell r="U770"/>
          <cell r="V770"/>
        </row>
        <row r="771">
          <cell r="B771"/>
          <cell r="C771"/>
          <cell r="D771"/>
          <cell r="E771"/>
          <cell r="G771"/>
          <cell r="J771"/>
          <cell r="K771"/>
          <cell r="L771"/>
          <cell r="M771"/>
          <cell r="N771"/>
          <cell r="P771"/>
          <cell r="T771"/>
          <cell r="U771"/>
          <cell r="V771"/>
        </row>
        <row r="772">
          <cell r="B772"/>
          <cell r="C772"/>
          <cell r="D772"/>
          <cell r="E772"/>
          <cell r="G772"/>
          <cell r="J772"/>
          <cell r="K772"/>
          <cell r="L772"/>
          <cell r="M772"/>
          <cell r="N772"/>
          <cell r="P772"/>
          <cell r="T772"/>
          <cell r="U772"/>
          <cell r="V772"/>
        </row>
        <row r="773">
          <cell r="B773"/>
          <cell r="C773"/>
          <cell r="D773"/>
          <cell r="E773"/>
          <cell r="G773"/>
          <cell r="J773"/>
          <cell r="K773"/>
          <cell r="L773"/>
          <cell r="M773"/>
          <cell r="N773"/>
          <cell r="P773"/>
          <cell r="T773"/>
          <cell r="U773"/>
          <cell r="V773"/>
        </row>
        <row r="774">
          <cell r="B774"/>
          <cell r="C774"/>
          <cell r="D774"/>
          <cell r="E774"/>
          <cell r="G774"/>
          <cell r="J774"/>
          <cell r="K774"/>
          <cell r="L774"/>
          <cell r="M774"/>
          <cell r="N774"/>
          <cell r="P774"/>
          <cell r="T774"/>
          <cell r="U774"/>
          <cell r="V774"/>
        </row>
        <row r="775">
          <cell r="B775"/>
          <cell r="C775"/>
          <cell r="D775"/>
          <cell r="E775"/>
          <cell r="G775"/>
          <cell r="J775"/>
          <cell r="K775"/>
          <cell r="L775"/>
          <cell r="M775"/>
          <cell r="N775"/>
          <cell r="P775"/>
          <cell r="T775"/>
          <cell r="U775"/>
          <cell r="V775"/>
        </row>
        <row r="776">
          <cell r="B776"/>
          <cell r="C776"/>
          <cell r="D776"/>
          <cell r="E776"/>
          <cell r="G776"/>
          <cell r="J776"/>
          <cell r="K776"/>
          <cell r="L776"/>
          <cell r="M776"/>
          <cell r="N776"/>
          <cell r="P776"/>
          <cell r="T776"/>
          <cell r="U776"/>
          <cell r="V776"/>
        </row>
        <row r="777">
          <cell r="B777"/>
          <cell r="C777"/>
          <cell r="D777"/>
          <cell r="E777"/>
          <cell r="G777"/>
          <cell r="J777"/>
          <cell r="K777"/>
          <cell r="L777"/>
          <cell r="M777"/>
          <cell r="N777"/>
          <cell r="P777"/>
          <cell r="T777"/>
          <cell r="U777"/>
          <cell r="V777"/>
        </row>
        <row r="778">
          <cell r="B778"/>
          <cell r="C778"/>
          <cell r="D778"/>
          <cell r="E778"/>
          <cell r="G778"/>
          <cell r="J778"/>
          <cell r="K778"/>
          <cell r="L778"/>
          <cell r="M778"/>
          <cell r="N778"/>
          <cell r="P778"/>
          <cell r="T778"/>
          <cell r="U778"/>
          <cell r="V778"/>
        </row>
        <row r="779">
          <cell r="B779"/>
          <cell r="C779"/>
          <cell r="D779"/>
          <cell r="E779"/>
          <cell r="G779"/>
          <cell r="J779"/>
          <cell r="K779"/>
          <cell r="L779"/>
          <cell r="M779"/>
          <cell r="N779"/>
          <cell r="P779"/>
          <cell r="T779"/>
          <cell r="U779"/>
          <cell r="V779"/>
        </row>
        <row r="780">
          <cell r="B780"/>
          <cell r="C780"/>
          <cell r="D780"/>
          <cell r="E780"/>
          <cell r="G780"/>
          <cell r="J780"/>
          <cell r="K780"/>
          <cell r="L780"/>
          <cell r="M780"/>
          <cell r="N780"/>
          <cell r="P780"/>
          <cell r="T780"/>
          <cell r="U780"/>
          <cell r="V780"/>
        </row>
        <row r="781">
          <cell r="B781"/>
          <cell r="C781"/>
          <cell r="D781"/>
          <cell r="E781"/>
          <cell r="G781"/>
          <cell r="J781"/>
          <cell r="K781"/>
          <cell r="L781"/>
          <cell r="M781"/>
          <cell r="N781"/>
          <cell r="P781"/>
          <cell r="T781"/>
          <cell r="U781"/>
          <cell r="V781"/>
        </row>
        <row r="782">
          <cell r="B782"/>
          <cell r="C782"/>
          <cell r="D782"/>
          <cell r="E782"/>
          <cell r="G782"/>
          <cell r="J782"/>
          <cell r="K782"/>
          <cell r="L782"/>
          <cell r="M782"/>
          <cell r="N782"/>
          <cell r="P782"/>
          <cell r="T782"/>
          <cell r="U782"/>
          <cell r="V782"/>
        </row>
        <row r="783">
          <cell r="B783"/>
          <cell r="C783"/>
          <cell r="D783"/>
          <cell r="E783"/>
          <cell r="G783"/>
          <cell r="J783"/>
          <cell r="K783"/>
          <cell r="L783"/>
          <cell r="M783"/>
          <cell r="N783"/>
          <cell r="P783"/>
          <cell r="T783"/>
          <cell r="U783"/>
          <cell r="V783"/>
        </row>
        <row r="784">
          <cell r="B784"/>
          <cell r="C784"/>
          <cell r="D784"/>
          <cell r="E784"/>
          <cell r="G784"/>
          <cell r="J784"/>
          <cell r="K784"/>
          <cell r="L784"/>
          <cell r="M784"/>
          <cell r="N784"/>
          <cell r="P784"/>
          <cell r="T784"/>
          <cell r="U784"/>
          <cell r="V784"/>
        </row>
        <row r="785">
          <cell r="B785"/>
          <cell r="C785"/>
          <cell r="D785"/>
          <cell r="E785"/>
          <cell r="G785"/>
          <cell r="J785"/>
          <cell r="K785"/>
          <cell r="L785"/>
          <cell r="M785"/>
          <cell r="N785"/>
          <cell r="P785"/>
          <cell r="T785"/>
          <cell r="U785"/>
          <cell r="V785"/>
        </row>
        <row r="786">
          <cell r="B786"/>
          <cell r="C786"/>
          <cell r="D786"/>
          <cell r="E786"/>
          <cell r="G786"/>
          <cell r="J786"/>
          <cell r="K786"/>
          <cell r="L786"/>
          <cell r="M786"/>
          <cell r="N786"/>
          <cell r="P786"/>
          <cell r="T786"/>
          <cell r="U786"/>
          <cell r="V786"/>
        </row>
        <row r="787">
          <cell r="B787"/>
          <cell r="C787"/>
          <cell r="D787"/>
          <cell r="E787"/>
          <cell r="G787"/>
          <cell r="J787"/>
          <cell r="K787"/>
          <cell r="L787"/>
          <cell r="M787"/>
          <cell r="N787"/>
          <cell r="P787"/>
          <cell r="T787"/>
          <cell r="U787"/>
          <cell r="V787"/>
        </row>
        <row r="788">
          <cell r="B788"/>
          <cell r="C788"/>
          <cell r="D788"/>
          <cell r="E788"/>
          <cell r="G788"/>
          <cell r="J788"/>
          <cell r="K788"/>
          <cell r="L788"/>
          <cell r="M788"/>
          <cell r="N788"/>
          <cell r="P788"/>
          <cell r="T788"/>
          <cell r="U788"/>
          <cell r="V788"/>
        </row>
        <row r="789">
          <cell r="B789"/>
          <cell r="C789"/>
          <cell r="D789"/>
          <cell r="E789"/>
          <cell r="G789"/>
          <cell r="J789"/>
          <cell r="K789"/>
          <cell r="L789"/>
          <cell r="M789"/>
          <cell r="N789"/>
          <cell r="P789"/>
          <cell r="T789"/>
          <cell r="U789"/>
          <cell r="V789"/>
        </row>
        <row r="790">
          <cell r="B790"/>
          <cell r="C790"/>
          <cell r="D790"/>
          <cell r="E790"/>
          <cell r="G790"/>
          <cell r="J790"/>
          <cell r="K790"/>
          <cell r="L790"/>
          <cell r="M790"/>
          <cell r="N790"/>
          <cell r="P790"/>
          <cell r="T790"/>
          <cell r="U790"/>
          <cell r="V790"/>
        </row>
        <row r="791">
          <cell r="B791"/>
          <cell r="C791"/>
          <cell r="D791"/>
          <cell r="E791"/>
          <cell r="G791"/>
          <cell r="J791"/>
          <cell r="K791"/>
          <cell r="L791"/>
          <cell r="M791"/>
          <cell r="N791"/>
          <cell r="P791"/>
          <cell r="T791"/>
          <cell r="U791"/>
          <cell r="V791"/>
        </row>
        <row r="792">
          <cell r="B792"/>
          <cell r="C792"/>
          <cell r="D792"/>
          <cell r="E792"/>
          <cell r="G792"/>
          <cell r="J792"/>
          <cell r="K792"/>
          <cell r="L792"/>
          <cell r="M792"/>
          <cell r="N792"/>
          <cell r="P792"/>
          <cell r="T792"/>
          <cell r="U792"/>
          <cell r="V792"/>
        </row>
        <row r="793">
          <cell r="B793"/>
          <cell r="C793"/>
          <cell r="D793"/>
          <cell r="E793"/>
          <cell r="G793"/>
          <cell r="J793"/>
          <cell r="K793"/>
          <cell r="L793"/>
          <cell r="M793"/>
          <cell r="N793"/>
          <cell r="P793"/>
          <cell r="T793"/>
          <cell r="U793"/>
          <cell r="V793"/>
        </row>
        <row r="794">
          <cell r="B794"/>
          <cell r="C794"/>
          <cell r="D794"/>
          <cell r="E794"/>
          <cell r="G794"/>
          <cell r="J794"/>
          <cell r="K794"/>
          <cell r="L794"/>
          <cell r="M794"/>
          <cell r="N794"/>
          <cell r="P794"/>
          <cell r="T794"/>
          <cell r="U794"/>
          <cell r="V794"/>
        </row>
        <row r="795">
          <cell r="B795"/>
          <cell r="C795"/>
          <cell r="D795"/>
          <cell r="E795"/>
          <cell r="G795"/>
          <cell r="J795"/>
          <cell r="K795"/>
          <cell r="L795"/>
          <cell r="M795"/>
          <cell r="N795"/>
          <cell r="P795"/>
          <cell r="T795"/>
          <cell r="U795"/>
          <cell r="V795"/>
        </row>
        <row r="796">
          <cell r="B796"/>
          <cell r="C796"/>
          <cell r="D796"/>
          <cell r="E796"/>
          <cell r="G796"/>
          <cell r="J796"/>
          <cell r="K796"/>
          <cell r="L796"/>
          <cell r="M796"/>
          <cell r="N796"/>
          <cell r="P796"/>
          <cell r="T796"/>
          <cell r="U796"/>
          <cell r="V796"/>
        </row>
        <row r="797">
          <cell r="B797"/>
          <cell r="C797"/>
          <cell r="D797"/>
          <cell r="E797"/>
          <cell r="G797"/>
          <cell r="J797"/>
          <cell r="K797"/>
          <cell r="L797"/>
          <cell r="M797"/>
          <cell r="N797"/>
          <cell r="P797"/>
          <cell r="T797"/>
          <cell r="U797"/>
          <cell r="V797"/>
        </row>
        <row r="798">
          <cell r="B798"/>
          <cell r="C798"/>
          <cell r="D798"/>
          <cell r="E798"/>
          <cell r="G798"/>
          <cell r="J798"/>
          <cell r="K798"/>
          <cell r="L798"/>
          <cell r="M798"/>
          <cell r="N798"/>
          <cell r="P798"/>
          <cell r="T798"/>
          <cell r="U798"/>
          <cell r="V798"/>
        </row>
        <row r="799">
          <cell r="B799"/>
          <cell r="C799"/>
          <cell r="D799"/>
          <cell r="E799"/>
          <cell r="G799"/>
          <cell r="J799"/>
          <cell r="K799"/>
          <cell r="L799"/>
          <cell r="M799"/>
          <cell r="N799"/>
          <cell r="P799"/>
          <cell r="T799"/>
          <cell r="U799"/>
          <cell r="V799"/>
        </row>
        <row r="800">
          <cell r="B800"/>
          <cell r="C800"/>
          <cell r="D800"/>
          <cell r="E800"/>
          <cell r="G800"/>
          <cell r="J800"/>
          <cell r="K800"/>
          <cell r="L800"/>
          <cell r="M800"/>
          <cell r="N800"/>
          <cell r="P800"/>
          <cell r="T800"/>
          <cell r="U800"/>
          <cell r="V800"/>
        </row>
        <row r="801">
          <cell r="B801"/>
          <cell r="C801"/>
          <cell r="D801"/>
          <cell r="E801"/>
          <cell r="G801"/>
          <cell r="J801"/>
          <cell r="K801"/>
          <cell r="L801"/>
          <cell r="M801"/>
          <cell r="N801"/>
          <cell r="P801"/>
          <cell r="T801"/>
          <cell r="U801"/>
          <cell r="V801"/>
        </row>
        <row r="802">
          <cell r="B802"/>
          <cell r="C802"/>
          <cell r="D802"/>
          <cell r="E802"/>
          <cell r="G802"/>
          <cell r="J802"/>
          <cell r="K802"/>
          <cell r="L802"/>
          <cell r="M802"/>
          <cell r="N802"/>
          <cell r="P802"/>
          <cell r="T802"/>
          <cell r="U802"/>
          <cell r="V802"/>
        </row>
        <row r="803">
          <cell r="B803"/>
          <cell r="C803"/>
          <cell r="D803"/>
          <cell r="E803"/>
          <cell r="G803"/>
          <cell r="J803"/>
          <cell r="K803"/>
          <cell r="L803"/>
          <cell r="M803"/>
          <cell r="N803"/>
          <cell r="P803"/>
          <cell r="T803"/>
          <cell r="U803"/>
          <cell r="V803"/>
        </row>
        <row r="804">
          <cell r="B804"/>
          <cell r="C804"/>
          <cell r="D804"/>
          <cell r="E804"/>
          <cell r="G804"/>
          <cell r="J804"/>
          <cell r="K804"/>
          <cell r="L804"/>
          <cell r="M804"/>
          <cell r="N804"/>
          <cell r="P804"/>
          <cell r="T804"/>
          <cell r="U804"/>
          <cell r="V804"/>
        </row>
        <row r="805">
          <cell r="B805"/>
          <cell r="C805"/>
          <cell r="D805"/>
          <cell r="E805"/>
          <cell r="G805"/>
          <cell r="J805"/>
          <cell r="K805"/>
          <cell r="L805"/>
          <cell r="M805"/>
          <cell r="N805"/>
          <cell r="P805"/>
          <cell r="T805"/>
          <cell r="U805"/>
          <cell r="V805"/>
        </row>
        <row r="806">
          <cell r="B806"/>
          <cell r="C806"/>
          <cell r="D806"/>
          <cell r="E806"/>
          <cell r="G806"/>
          <cell r="J806"/>
          <cell r="K806"/>
          <cell r="L806"/>
          <cell r="M806"/>
          <cell r="N806"/>
          <cell r="P806"/>
          <cell r="T806"/>
          <cell r="U806"/>
          <cell r="V806"/>
        </row>
        <row r="807">
          <cell r="B807"/>
          <cell r="C807"/>
          <cell r="D807"/>
          <cell r="E807"/>
          <cell r="G807"/>
          <cell r="J807"/>
          <cell r="K807"/>
          <cell r="L807"/>
          <cell r="M807"/>
          <cell r="N807"/>
          <cell r="P807"/>
          <cell r="T807"/>
          <cell r="U807"/>
          <cell r="V807"/>
        </row>
        <row r="808">
          <cell r="B808"/>
          <cell r="C808"/>
          <cell r="D808"/>
          <cell r="E808"/>
          <cell r="G808"/>
          <cell r="J808"/>
          <cell r="K808"/>
          <cell r="L808"/>
          <cell r="M808"/>
          <cell r="N808"/>
          <cell r="P808"/>
          <cell r="T808"/>
          <cell r="U808"/>
          <cell r="V808"/>
        </row>
        <row r="809">
          <cell r="B809"/>
          <cell r="C809"/>
          <cell r="D809"/>
          <cell r="E809"/>
          <cell r="G809"/>
          <cell r="J809"/>
          <cell r="K809"/>
          <cell r="L809"/>
          <cell r="M809"/>
          <cell r="N809"/>
          <cell r="P809"/>
          <cell r="T809"/>
          <cell r="U809"/>
          <cell r="V809"/>
        </row>
        <row r="810">
          <cell r="B810"/>
          <cell r="C810"/>
          <cell r="D810"/>
          <cell r="E810"/>
          <cell r="G810"/>
          <cell r="J810"/>
          <cell r="K810"/>
          <cell r="L810"/>
          <cell r="M810"/>
          <cell r="N810"/>
          <cell r="P810"/>
          <cell r="T810"/>
          <cell r="U810"/>
          <cell r="V810"/>
        </row>
        <row r="811">
          <cell r="B811"/>
          <cell r="C811"/>
          <cell r="D811"/>
          <cell r="E811"/>
          <cell r="G811"/>
          <cell r="J811"/>
          <cell r="K811"/>
          <cell r="L811"/>
          <cell r="M811"/>
          <cell r="N811"/>
          <cell r="P811"/>
          <cell r="T811"/>
          <cell r="U811"/>
          <cell r="V811"/>
        </row>
        <row r="812">
          <cell r="B812"/>
          <cell r="C812"/>
          <cell r="D812"/>
          <cell r="E812"/>
          <cell r="G812"/>
          <cell r="J812"/>
          <cell r="K812"/>
          <cell r="L812"/>
          <cell r="M812"/>
          <cell r="N812"/>
          <cell r="P812"/>
          <cell r="T812"/>
          <cell r="U812"/>
          <cell r="V812"/>
        </row>
        <row r="813">
          <cell r="B813"/>
          <cell r="C813"/>
          <cell r="D813"/>
          <cell r="E813"/>
          <cell r="G813"/>
          <cell r="J813"/>
          <cell r="K813"/>
          <cell r="L813"/>
          <cell r="M813"/>
          <cell r="N813"/>
          <cell r="P813"/>
          <cell r="T813"/>
          <cell r="U813"/>
          <cell r="V813"/>
        </row>
        <row r="814">
          <cell r="B814"/>
          <cell r="C814"/>
          <cell r="D814"/>
          <cell r="E814"/>
          <cell r="G814"/>
          <cell r="J814"/>
          <cell r="K814"/>
          <cell r="L814"/>
          <cell r="M814"/>
          <cell r="N814"/>
          <cell r="P814"/>
          <cell r="T814"/>
          <cell r="U814"/>
          <cell r="V814"/>
        </row>
        <row r="815">
          <cell r="B815"/>
          <cell r="C815"/>
          <cell r="D815"/>
          <cell r="E815"/>
          <cell r="G815"/>
          <cell r="J815"/>
          <cell r="K815"/>
          <cell r="L815"/>
          <cell r="M815"/>
          <cell r="N815"/>
          <cell r="P815"/>
          <cell r="T815"/>
          <cell r="U815"/>
          <cell r="V815"/>
        </row>
        <row r="816">
          <cell r="B816"/>
          <cell r="C816"/>
          <cell r="D816"/>
          <cell r="E816"/>
          <cell r="G816"/>
          <cell r="J816"/>
          <cell r="K816"/>
          <cell r="L816"/>
          <cell r="M816"/>
          <cell r="N816"/>
          <cell r="P816"/>
          <cell r="T816"/>
          <cell r="U816"/>
          <cell r="V816"/>
        </row>
        <row r="817">
          <cell r="B817"/>
          <cell r="C817"/>
          <cell r="D817"/>
          <cell r="E817"/>
          <cell r="G817"/>
          <cell r="J817"/>
          <cell r="K817"/>
          <cell r="L817"/>
          <cell r="M817"/>
          <cell r="N817"/>
          <cell r="P817"/>
          <cell r="T817"/>
          <cell r="U817"/>
          <cell r="V817"/>
        </row>
        <row r="818">
          <cell r="B818"/>
          <cell r="C818"/>
          <cell r="D818"/>
          <cell r="E818"/>
          <cell r="G818"/>
          <cell r="J818"/>
          <cell r="K818"/>
          <cell r="L818"/>
          <cell r="M818"/>
          <cell r="N818"/>
          <cell r="P818"/>
          <cell r="T818"/>
          <cell r="U818"/>
          <cell r="V818"/>
        </row>
        <row r="819">
          <cell r="B819"/>
          <cell r="C819"/>
          <cell r="D819"/>
          <cell r="E819"/>
          <cell r="G819"/>
          <cell r="J819"/>
          <cell r="K819"/>
          <cell r="L819"/>
          <cell r="M819"/>
          <cell r="N819"/>
          <cell r="P819"/>
          <cell r="T819"/>
          <cell r="U819"/>
          <cell r="V819"/>
        </row>
        <row r="820">
          <cell r="B820"/>
          <cell r="C820"/>
          <cell r="D820"/>
          <cell r="E820"/>
          <cell r="G820"/>
          <cell r="J820"/>
          <cell r="K820"/>
          <cell r="L820"/>
          <cell r="M820"/>
          <cell r="N820"/>
          <cell r="P820"/>
          <cell r="T820"/>
          <cell r="U820"/>
          <cell r="V820"/>
        </row>
        <row r="821">
          <cell r="B821"/>
          <cell r="C821"/>
          <cell r="D821"/>
          <cell r="E821"/>
          <cell r="G821"/>
          <cell r="J821"/>
          <cell r="K821"/>
          <cell r="L821"/>
          <cell r="M821"/>
          <cell r="N821"/>
          <cell r="P821"/>
          <cell r="T821"/>
          <cell r="U821"/>
          <cell r="V821"/>
        </row>
        <row r="822">
          <cell r="B822"/>
          <cell r="C822"/>
          <cell r="D822"/>
          <cell r="E822"/>
          <cell r="G822"/>
          <cell r="J822"/>
          <cell r="K822"/>
          <cell r="L822"/>
          <cell r="M822"/>
          <cell r="N822"/>
          <cell r="P822"/>
          <cell r="T822"/>
          <cell r="U822"/>
          <cell r="V822"/>
        </row>
        <row r="823">
          <cell r="B823"/>
          <cell r="C823"/>
          <cell r="D823"/>
          <cell r="E823"/>
          <cell r="G823"/>
          <cell r="J823"/>
          <cell r="K823"/>
          <cell r="L823"/>
          <cell r="M823"/>
          <cell r="N823"/>
          <cell r="P823"/>
          <cell r="T823"/>
          <cell r="U823"/>
          <cell r="V823"/>
        </row>
        <row r="824">
          <cell r="B824"/>
          <cell r="C824"/>
          <cell r="D824"/>
          <cell r="E824"/>
          <cell r="G824"/>
          <cell r="J824"/>
          <cell r="K824"/>
          <cell r="L824"/>
          <cell r="M824"/>
          <cell r="N824"/>
          <cell r="P824"/>
          <cell r="T824"/>
          <cell r="U824"/>
          <cell r="V824"/>
        </row>
        <row r="825">
          <cell r="B825"/>
          <cell r="C825"/>
          <cell r="D825"/>
          <cell r="E825"/>
          <cell r="G825"/>
          <cell r="J825"/>
          <cell r="K825"/>
          <cell r="L825"/>
          <cell r="M825"/>
          <cell r="N825"/>
          <cell r="P825"/>
          <cell r="T825"/>
          <cell r="U825"/>
          <cell r="V825"/>
        </row>
        <row r="826">
          <cell r="B826"/>
          <cell r="C826"/>
          <cell r="D826"/>
          <cell r="E826"/>
          <cell r="G826"/>
          <cell r="J826"/>
          <cell r="K826"/>
          <cell r="L826"/>
          <cell r="M826"/>
          <cell r="N826"/>
          <cell r="P826"/>
          <cell r="T826"/>
          <cell r="U826"/>
          <cell r="V826"/>
        </row>
        <row r="827">
          <cell r="B827"/>
          <cell r="C827"/>
          <cell r="D827"/>
          <cell r="E827"/>
          <cell r="G827"/>
          <cell r="J827"/>
          <cell r="K827"/>
          <cell r="L827"/>
          <cell r="M827"/>
          <cell r="N827"/>
          <cell r="P827"/>
          <cell r="T827"/>
          <cell r="U827"/>
          <cell r="V827"/>
        </row>
        <row r="828">
          <cell r="B828"/>
          <cell r="C828"/>
          <cell r="D828"/>
          <cell r="E828"/>
          <cell r="G828"/>
          <cell r="J828"/>
          <cell r="K828"/>
          <cell r="L828"/>
          <cell r="M828"/>
          <cell r="N828"/>
          <cell r="P828"/>
          <cell r="T828"/>
          <cell r="U828"/>
          <cell r="V828"/>
        </row>
        <row r="829">
          <cell r="B829"/>
          <cell r="C829"/>
          <cell r="D829"/>
          <cell r="E829"/>
          <cell r="G829"/>
          <cell r="J829"/>
          <cell r="K829"/>
          <cell r="L829"/>
          <cell r="M829"/>
          <cell r="N829"/>
          <cell r="P829"/>
          <cell r="T829"/>
          <cell r="U829"/>
          <cell r="V829"/>
        </row>
        <row r="830">
          <cell r="B830"/>
          <cell r="C830"/>
          <cell r="D830"/>
          <cell r="E830"/>
          <cell r="G830"/>
          <cell r="J830"/>
          <cell r="K830"/>
          <cell r="L830"/>
          <cell r="M830"/>
          <cell r="N830"/>
          <cell r="P830"/>
          <cell r="T830"/>
          <cell r="U830"/>
          <cell r="V830"/>
        </row>
        <row r="831">
          <cell r="B831"/>
          <cell r="C831"/>
          <cell r="D831"/>
          <cell r="E831"/>
          <cell r="G831"/>
          <cell r="J831"/>
          <cell r="K831"/>
          <cell r="L831"/>
          <cell r="M831"/>
          <cell r="N831"/>
          <cell r="P831"/>
          <cell r="T831"/>
          <cell r="U831"/>
          <cell r="V831"/>
        </row>
        <row r="832">
          <cell r="B832"/>
          <cell r="C832"/>
          <cell r="D832"/>
          <cell r="E832"/>
          <cell r="G832"/>
          <cell r="J832"/>
          <cell r="K832"/>
          <cell r="L832"/>
          <cell r="M832"/>
          <cell r="N832"/>
          <cell r="P832"/>
          <cell r="T832"/>
          <cell r="U832"/>
          <cell r="V832"/>
        </row>
        <row r="833">
          <cell r="B833"/>
          <cell r="C833"/>
          <cell r="D833"/>
          <cell r="E833"/>
          <cell r="G833"/>
          <cell r="J833"/>
          <cell r="K833"/>
          <cell r="L833"/>
          <cell r="M833"/>
          <cell r="N833"/>
          <cell r="P833"/>
          <cell r="T833"/>
          <cell r="U833"/>
          <cell r="V833"/>
        </row>
        <row r="834">
          <cell r="B834"/>
          <cell r="C834"/>
          <cell r="D834"/>
          <cell r="E834"/>
          <cell r="G834"/>
          <cell r="J834"/>
          <cell r="K834"/>
          <cell r="L834"/>
          <cell r="M834"/>
          <cell r="N834"/>
          <cell r="P834"/>
          <cell r="T834"/>
          <cell r="U834"/>
          <cell r="V834"/>
        </row>
        <row r="835">
          <cell r="B835"/>
          <cell r="C835"/>
          <cell r="D835"/>
          <cell r="E835"/>
          <cell r="G835"/>
          <cell r="J835"/>
          <cell r="K835"/>
          <cell r="L835"/>
          <cell r="M835"/>
          <cell r="N835"/>
          <cell r="P835"/>
          <cell r="T835"/>
          <cell r="U835"/>
          <cell r="V835"/>
        </row>
        <row r="836">
          <cell r="B836"/>
          <cell r="C836"/>
          <cell r="D836"/>
          <cell r="E836"/>
          <cell r="G836"/>
          <cell r="J836"/>
          <cell r="K836"/>
          <cell r="L836"/>
          <cell r="M836"/>
          <cell r="N836"/>
          <cell r="P836"/>
          <cell r="T836"/>
          <cell r="U836"/>
          <cell r="V836"/>
        </row>
        <row r="837">
          <cell r="B837"/>
          <cell r="C837"/>
          <cell r="D837"/>
          <cell r="E837"/>
          <cell r="G837"/>
          <cell r="J837"/>
          <cell r="K837"/>
          <cell r="L837"/>
          <cell r="M837"/>
          <cell r="N837"/>
          <cell r="P837"/>
          <cell r="T837"/>
          <cell r="U837"/>
          <cell r="V837"/>
        </row>
        <row r="838">
          <cell r="B838"/>
          <cell r="C838"/>
          <cell r="D838"/>
          <cell r="E838"/>
          <cell r="G838"/>
          <cell r="J838"/>
          <cell r="K838"/>
          <cell r="L838"/>
          <cell r="M838"/>
          <cell r="N838"/>
          <cell r="P838"/>
          <cell r="T838"/>
          <cell r="U838"/>
          <cell r="V838"/>
        </row>
        <row r="839">
          <cell r="B839"/>
          <cell r="C839"/>
          <cell r="D839"/>
          <cell r="E839"/>
          <cell r="G839"/>
          <cell r="J839"/>
          <cell r="K839"/>
          <cell r="L839"/>
          <cell r="M839"/>
          <cell r="N839"/>
          <cell r="P839"/>
          <cell r="T839"/>
          <cell r="U839"/>
          <cell r="V839"/>
        </row>
        <row r="840">
          <cell r="B840"/>
          <cell r="C840"/>
          <cell r="D840"/>
          <cell r="E840"/>
          <cell r="G840"/>
          <cell r="J840"/>
          <cell r="K840"/>
          <cell r="L840"/>
          <cell r="M840"/>
          <cell r="N840"/>
          <cell r="P840"/>
          <cell r="T840"/>
          <cell r="U840"/>
          <cell r="V840"/>
        </row>
        <row r="841">
          <cell r="B841"/>
          <cell r="C841"/>
          <cell r="D841"/>
          <cell r="E841"/>
          <cell r="G841"/>
          <cell r="J841"/>
          <cell r="K841"/>
          <cell r="L841"/>
          <cell r="M841"/>
          <cell r="N841"/>
          <cell r="P841"/>
          <cell r="T841"/>
          <cell r="U841"/>
          <cell r="V841"/>
        </row>
        <row r="842">
          <cell r="B842"/>
          <cell r="C842"/>
          <cell r="D842"/>
          <cell r="E842"/>
          <cell r="G842"/>
          <cell r="J842"/>
          <cell r="K842"/>
          <cell r="L842"/>
          <cell r="M842"/>
          <cell r="N842"/>
          <cell r="P842"/>
          <cell r="T842"/>
          <cell r="U842"/>
          <cell r="V842"/>
        </row>
        <row r="843">
          <cell r="B843"/>
          <cell r="C843"/>
          <cell r="D843"/>
          <cell r="E843"/>
          <cell r="G843"/>
          <cell r="J843"/>
          <cell r="K843"/>
          <cell r="L843"/>
          <cell r="M843"/>
          <cell r="N843"/>
          <cell r="P843"/>
          <cell r="T843"/>
          <cell r="U843"/>
          <cell r="V843"/>
        </row>
        <row r="844">
          <cell r="B844"/>
          <cell r="C844"/>
          <cell r="D844"/>
          <cell r="E844"/>
          <cell r="G844"/>
          <cell r="J844"/>
          <cell r="K844"/>
          <cell r="L844"/>
          <cell r="M844"/>
          <cell r="N844"/>
          <cell r="P844"/>
          <cell r="T844"/>
          <cell r="U844"/>
          <cell r="V844"/>
        </row>
        <row r="845">
          <cell r="B845"/>
          <cell r="C845"/>
          <cell r="D845"/>
          <cell r="E845"/>
          <cell r="G845"/>
          <cell r="J845"/>
          <cell r="K845"/>
          <cell r="L845"/>
          <cell r="M845"/>
          <cell r="N845"/>
          <cell r="P845"/>
          <cell r="T845"/>
          <cell r="U845"/>
          <cell r="V845"/>
        </row>
        <row r="846">
          <cell r="B846"/>
          <cell r="C846"/>
          <cell r="D846"/>
          <cell r="E846"/>
          <cell r="G846"/>
          <cell r="J846"/>
          <cell r="K846"/>
          <cell r="L846"/>
          <cell r="M846"/>
          <cell r="N846"/>
          <cell r="P846"/>
          <cell r="T846"/>
          <cell r="U846"/>
          <cell r="V846"/>
        </row>
        <row r="847">
          <cell r="B847"/>
          <cell r="C847"/>
          <cell r="D847"/>
          <cell r="E847"/>
          <cell r="G847"/>
          <cell r="J847"/>
          <cell r="K847"/>
          <cell r="L847"/>
          <cell r="M847"/>
          <cell r="N847"/>
          <cell r="P847"/>
          <cell r="T847"/>
          <cell r="U847"/>
          <cell r="V847"/>
        </row>
        <row r="848">
          <cell r="B848"/>
          <cell r="C848"/>
          <cell r="D848"/>
          <cell r="E848"/>
          <cell r="G848"/>
          <cell r="J848"/>
          <cell r="K848"/>
          <cell r="L848"/>
          <cell r="M848"/>
          <cell r="N848"/>
          <cell r="P848"/>
          <cell r="T848"/>
          <cell r="U848"/>
          <cell r="V848"/>
        </row>
        <row r="849">
          <cell r="B849"/>
          <cell r="C849"/>
          <cell r="D849"/>
          <cell r="E849"/>
          <cell r="G849"/>
          <cell r="J849"/>
          <cell r="K849"/>
          <cell r="L849"/>
          <cell r="M849"/>
          <cell r="N849"/>
          <cell r="P849"/>
          <cell r="T849"/>
          <cell r="U849"/>
          <cell r="V849"/>
        </row>
        <row r="850">
          <cell r="B850"/>
          <cell r="C850"/>
          <cell r="D850"/>
          <cell r="E850"/>
          <cell r="G850"/>
          <cell r="J850"/>
          <cell r="K850"/>
          <cell r="L850"/>
          <cell r="M850"/>
          <cell r="N850"/>
          <cell r="P850"/>
          <cell r="T850"/>
          <cell r="U850"/>
          <cell r="V850"/>
        </row>
        <row r="851">
          <cell r="B851"/>
          <cell r="C851"/>
          <cell r="D851"/>
          <cell r="E851"/>
          <cell r="G851"/>
          <cell r="J851"/>
          <cell r="K851"/>
          <cell r="L851"/>
          <cell r="M851"/>
          <cell r="N851"/>
          <cell r="P851"/>
          <cell r="T851"/>
          <cell r="U851"/>
          <cell r="V851"/>
        </row>
        <row r="852">
          <cell r="B852"/>
          <cell r="C852"/>
          <cell r="D852"/>
          <cell r="E852"/>
          <cell r="G852"/>
          <cell r="J852"/>
          <cell r="K852"/>
          <cell r="L852"/>
          <cell r="M852"/>
          <cell r="N852"/>
          <cell r="P852"/>
          <cell r="T852"/>
          <cell r="U852"/>
          <cell r="V852"/>
        </row>
        <row r="853">
          <cell r="B853"/>
          <cell r="C853"/>
          <cell r="D853"/>
          <cell r="E853"/>
          <cell r="G853"/>
          <cell r="J853"/>
          <cell r="K853"/>
          <cell r="L853"/>
          <cell r="M853"/>
          <cell r="N853"/>
          <cell r="P853"/>
          <cell r="T853"/>
          <cell r="U853"/>
          <cell r="V853"/>
        </row>
        <row r="854">
          <cell r="B854"/>
          <cell r="C854"/>
          <cell r="D854"/>
          <cell r="E854"/>
          <cell r="G854"/>
          <cell r="J854"/>
          <cell r="K854"/>
          <cell r="L854"/>
          <cell r="M854"/>
          <cell r="N854"/>
          <cell r="P854"/>
          <cell r="T854"/>
          <cell r="U854"/>
          <cell r="V854"/>
        </row>
        <row r="855">
          <cell r="B855"/>
          <cell r="C855"/>
          <cell r="D855"/>
          <cell r="E855"/>
          <cell r="G855"/>
          <cell r="J855"/>
          <cell r="K855"/>
          <cell r="L855"/>
          <cell r="M855"/>
          <cell r="N855"/>
          <cell r="P855"/>
          <cell r="T855"/>
          <cell r="U855"/>
          <cell r="V855"/>
        </row>
        <row r="856">
          <cell r="B856"/>
          <cell r="C856"/>
          <cell r="D856"/>
          <cell r="E856"/>
          <cell r="G856"/>
          <cell r="J856"/>
          <cell r="K856"/>
          <cell r="L856"/>
          <cell r="M856"/>
          <cell r="N856"/>
          <cell r="P856"/>
          <cell r="T856"/>
          <cell r="U856"/>
          <cell r="V856"/>
        </row>
        <row r="857">
          <cell r="B857"/>
          <cell r="C857"/>
          <cell r="D857"/>
          <cell r="E857"/>
          <cell r="G857"/>
          <cell r="J857"/>
          <cell r="K857"/>
          <cell r="L857"/>
          <cell r="M857"/>
          <cell r="N857"/>
          <cell r="P857"/>
          <cell r="T857"/>
          <cell r="U857"/>
          <cell r="V857"/>
        </row>
        <row r="858">
          <cell r="B858"/>
          <cell r="C858"/>
          <cell r="D858"/>
          <cell r="E858"/>
          <cell r="G858"/>
          <cell r="J858"/>
          <cell r="K858"/>
          <cell r="L858"/>
          <cell r="M858"/>
          <cell r="N858"/>
          <cell r="P858"/>
          <cell r="T858"/>
          <cell r="U858"/>
          <cell r="V858"/>
        </row>
        <row r="859">
          <cell r="B859"/>
          <cell r="C859"/>
          <cell r="D859"/>
          <cell r="E859"/>
          <cell r="G859"/>
          <cell r="J859"/>
          <cell r="K859"/>
          <cell r="L859"/>
          <cell r="M859"/>
          <cell r="N859"/>
          <cell r="P859"/>
          <cell r="T859"/>
          <cell r="U859"/>
          <cell r="V859"/>
        </row>
        <row r="860">
          <cell r="B860"/>
          <cell r="C860"/>
          <cell r="D860"/>
          <cell r="E860"/>
          <cell r="G860"/>
          <cell r="J860"/>
          <cell r="K860"/>
          <cell r="L860"/>
          <cell r="M860"/>
          <cell r="N860"/>
          <cell r="P860"/>
          <cell r="T860"/>
          <cell r="U860"/>
          <cell r="V860"/>
        </row>
        <row r="861">
          <cell r="B861"/>
          <cell r="C861"/>
          <cell r="D861"/>
          <cell r="E861"/>
          <cell r="G861"/>
          <cell r="J861"/>
          <cell r="K861"/>
          <cell r="L861"/>
          <cell r="M861"/>
          <cell r="N861"/>
          <cell r="P861"/>
          <cell r="T861"/>
          <cell r="U861"/>
          <cell r="V861"/>
        </row>
        <row r="862">
          <cell r="B862"/>
          <cell r="C862"/>
          <cell r="D862"/>
          <cell r="E862"/>
          <cell r="G862"/>
          <cell r="J862"/>
          <cell r="K862"/>
          <cell r="L862"/>
          <cell r="M862"/>
          <cell r="N862"/>
          <cell r="P862"/>
          <cell r="T862"/>
          <cell r="U862"/>
          <cell r="V862"/>
        </row>
        <row r="863">
          <cell r="B863"/>
          <cell r="C863"/>
          <cell r="D863"/>
          <cell r="E863"/>
          <cell r="G863"/>
          <cell r="J863"/>
          <cell r="K863"/>
          <cell r="L863"/>
          <cell r="M863"/>
          <cell r="N863"/>
          <cell r="P863"/>
          <cell r="T863"/>
          <cell r="U863"/>
          <cell r="V863"/>
        </row>
        <row r="864">
          <cell r="B864"/>
          <cell r="C864"/>
          <cell r="D864"/>
          <cell r="E864"/>
          <cell r="G864"/>
          <cell r="J864"/>
          <cell r="K864"/>
          <cell r="L864"/>
          <cell r="M864"/>
          <cell r="N864"/>
          <cell r="P864"/>
          <cell r="T864"/>
          <cell r="U864"/>
          <cell r="V864"/>
        </row>
        <row r="865">
          <cell r="B865"/>
          <cell r="C865"/>
          <cell r="D865"/>
          <cell r="E865"/>
          <cell r="G865"/>
          <cell r="J865"/>
          <cell r="K865"/>
          <cell r="L865"/>
          <cell r="M865"/>
          <cell r="N865"/>
          <cell r="P865"/>
          <cell r="T865"/>
          <cell r="U865"/>
          <cell r="V865"/>
        </row>
        <row r="866">
          <cell r="B866"/>
          <cell r="C866"/>
          <cell r="D866"/>
          <cell r="E866"/>
          <cell r="G866"/>
          <cell r="J866"/>
          <cell r="K866"/>
          <cell r="L866"/>
          <cell r="M866"/>
          <cell r="N866"/>
          <cell r="P866"/>
          <cell r="T866"/>
          <cell r="U866"/>
          <cell r="V866"/>
        </row>
        <row r="867">
          <cell r="B867"/>
          <cell r="C867"/>
          <cell r="D867"/>
          <cell r="E867"/>
          <cell r="G867"/>
          <cell r="J867"/>
          <cell r="K867"/>
          <cell r="L867"/>
          <cell r="M867"/>
          <cell r="N867"/>
          <cell r="P867"/>
          <cell r="T867"/>
          <cell r="U867"/>
          <cell r="V867"/>
        </row>
        <row r="868">
          <cell r="B868"/>
          <cell r="C868"/>
          <cell r="D868"/>
          <cell r="E868"/>
          <cell r="G868"/>
          <cell r="J868"/>
          <cell r="K868"/>
          <cell r="L868"/>
          <cell r="M868"/>
          <cell r="N868"/>
          <cell r="P868"/>
          <cell r="T868"/>
          <cell r="U868"/>
          <cell r="V868"/>
        </row>
        <row r="869">
          <cell r="B869"/>
          <cell r="C869"/>
          <cell r="D869"/>
          <cell r="E869"/>
          <cell r="G869"/>
          <cell r="J869"/>
          <cell r="K869"/>
          <cell r="L869"/>
          <cell r="M869"/>
          <cell r="N869"/>
          <cell r="P869"/>
          <cell r="T869"/>
          <cell r="U869"/>
          <cell r="V869"/>
        </row>
        <row r="870">
          <cell r="B870"/>
          <cell r="C870"/>
          <cell r="D870"/>
          <cell r="E870"/>
          <cell r="G870"/>
          <cell r="J870"/>
          <cell r="K870"/>
          <cell r="L870"/>
          <cell r="M870"/>
          <cell r="N870"/>
          <cell r="P870"/>
          <cell r="T870"/>
          <cell r="U870"/>
          <cell r="V870"/>
        </row>
        <row r="871">
          <cell r="B871"/>
          <cell r="C871"/>
          <cell r="D871"/>
          <cell r="E871"/>
          <cell r="G871"/>
          <cell r="J871"/>
          <cell r="K871"/>
          <cell r="L871"/>
          <cell r="M871"/>
          <cell r="N871"/>
          <cell r="P871"/>
          <cell r="T871"/>
          <cell r="U871"/>
          <cell r="V871"/>
        </row>
        <row r="872">
          <cell r="B872"/>
          <cell r="C872"/>
          <cell r="D872"/>
          <cell r="E872"/>
          <cell r="G872"/>
          <cell r="J872"/>
          <cell r="K872"/>
          <cell r="L872"/>
          <cell r="M872"/>
          <cell r="N872"/>
          <cell r="P872"/>
          <cell r="T872"/>
          <cell r="U872"/>
          <cell r="V872"/>
        </row>
        <row r="873">
          <cell r="B873"/>
          <cell r="C873"/>
          <cell r="D873"/>
          <cell r="E873"/>
          <cell r="G873"/>
          <cell r="J873"/>
          <cell r="K873"/>
          <cell r="L873"/>
          <cell r="M873"/>
          <cell r="N873"/>
          <cell r="P873"/>
          <cell r="T873"/>
          <cell r="U873"/>
          <cell r="V873"/>
        </row>
        <row r="874">
          <cell r="B874"/>
          <cell r="C874"/>
          <cell r="D874"/>
          <cell r="E874"/>
          <cell r="G874"/>
          <cell r="J874"/>
          <cell r="K874"/>
          <cell r="L874"/>
          <cell r="M874"/>
          <cell r="N874"/>
          <cell r="P874"/>
          <cell r="T874"/>
          <cell r="U874"/>
          <cell r="V874"/>
        </row>
        <row r="875">
          <cell r="B875"/>
          <cell r="C875"/>
          <cell r="D875"/>
          <cell r="E875"/>
          <cell r="G875"/>
          <cell r="J875"/>
          <cell r="K875"/>
          <cell r="L875"/>
          <cell r="M875"/>
          <cell r="N875"/>
          <cell r="P875"/>
          <cell r="T875"/>
          <cell r="U875"/>
          <cell r="V875"/>
        </row>
        <row r="876">
          <cell r="B876"/>
          <cell r="C876"/>
          <cell r="D876"/>
          <cell r="E876"/>
          <cell r="G876"/>
          <cell r="J876"/>
          <cell r="K876"/>
          <cell r="L876"/>
          <cell r="M876"/>
          <cell r="N876"/>
          <cell r="P876"/>
          <cell r="T876"/>
          <cell r="U876"/>
          <cell r="V876"/>
        </row>
        <row r="877">
          <cell r="B877"/>
          <cell r="C877"/>
          <cell r="D877"/>
          <cell r="E877"/>
          <cell r="G877"/>
          <cell r="J877"/>
          <cell r="K877"/>
          <cell r="L877"/>
          <cell r="M877"/>
          <cell r="N877"/>
          <cell r="P877"/>
          <cell r="T877"/>
          <cell r="U877"/>
          <cell r="V877"/>
        </row>
        <row r="878">
          <cell r="B878"/>
          <cell r="C878"/>
          <cell r="D878"/>
          <cell r="E878"/>
          <cell r="G878"/>
          <cell r="J878"/>
          <cell r="K878"/>
          <cell r="L878"/>
          <cell r="M878"/>
          <cell r="N878"/>
          <cell r="P878"/>
          <cell r="T878"/>
          <cell r="U878"/>
          <cell r="V878"/>
        </row>
        <row r="879">
          <cell r="B879"/>
          <cell r="C879"/>
          <cell r="D879"/>
          <cell r="E879"/>
          <cell r="G879"/>
          <cell r="J879"/>
          <cell r="K879"/>
          <cell r="L879"/>
          <cell r="M879"/>
          <cell r="N879"/>
          <cell r="P879"/>
          <cell r="T879"/>
          <cell r="U879"/>
          <cell r="V879"/>
        </row>
        <row r="880">
          <cell r="B880"/>
          <cell r="C880"/>
          <cell r="D880"/>
          <cell r="E880"/>
          <cell r="G880"/>
          <cell r="J880"/>
          <cell r="K880"/>
          <cell r="L880"/>
          <cell r="M880"/>
          <cell r="N880"/>
          <cell r="P880"/>
          <cell r="T880"/>
          <cell r="U880"/>
          <cell r="V880"/>
        </row>
        <row r="881">
          <cell r="B881"/>
          <cell r="C881"/>
          <cell r="D881"/>
          <cell r="E881"/>
          <cell r="G881"/>
          <cell r="J881"/>
          <cell r="K881"/>
          <cell r="L881"/>
          <cell r="M881"/>
          <cell r="N881"/>
          <cell r="P881"/>
          <cell r="T881"/>
          <cell r="U881"/>
          <cell r="V881"/>
        </row>
        <row r="882">
          <cell r="B882"/>
          <cell r="C882"/>
          <cell r="D882"/>
          <cell r="E882"/>
          <cell r="G882"/>
          <cell r="J882"/>
          <cell r="K882"/>
          <cell r="L882"/>
          <cell r="M882"/>
          <cell r="N882"/>
          <cell r="P882"/>
          <cell r="T882"/>
          <cell r="U882"/>
          <cell r="V882"/>
        </row>
        <row r="883">
          <cell r="B883"/>
          <cell r="C883"/>
          <cell r="D883"/>
          <cell r="E883"/>
          <cell r="G883"/>
          <cell r="J883"/>
          <cell r="K883"/>
          <cell r="L883"/>
          <cell r="M883"/>
          <cell r="N883"/>
          <cell r="P883"/>
          <cell r="T883"/>
          <cell r="U883"/>
          <cell r="V883"/>
        </row>
        <row r="884">
          <cell r="B884"/>
          <cell r="C884"/>
          <cell r="D884"/>
          <cell r="E884"/>
          <cell r="G884"/>
          <cell r="J884"/>
          <cell r="K884"/>
          <cell r="L884"/>
          <cell r="M884"/>
          <cell r="N884"/>
          <cell r="P884"/>
          <cell r="T884"/>
          <cell r="U884"/>
          <cell r="V884"/>
        </row>
        <row r="885">
          <cell r="B885"/>
          <cell r="C885"/>
          <cell r="D885"/>
          <cell r="E885"/>
          <cell r="G885"/>
          <cell r="J885"/>
          <cell r="K885"/>
          <cell r="L885"/>
          <cell r="M885"/>
          <cell r="N885"/>
          <cell r="P885"/>
          <cell r="T885"/>
          <cell r="U885"/>
          <cell r="V885"/>
        </row>
        <row r="886">
          <cell r="B886"/>
          <cell r="C886"/>
          <cell r="D886"/>
          <cell r="E886"/>
          <cell r="G886"/>
          <cell r="J886"/>
          <cell r="K886"/>
          <cell r="L886"/>
          <cell r="M886"/>
          <cell r="N886"/>
          <cell r="P886"/>
          <cell r="T886"/>
          <cell r="U886"/>
          <cell r="V886"/>
        </row>
        <row r="887">
          <cell r="B887"/>
          <cell r="C887"/>
          <cell r="D887"/>
          <cell r="E887"/>
          <cell r="G887"/>
          <cell r="J887"/>
          <cell r="K887"/>
          <cell r="L887"/>
          <cell r="M887"/>
          <cell r="N887"/>
          <cell r="P887"/>
          <cell r="T887"/>
          <cell r="U887"/>
          <cell r="V887"/>
        </row>
        <row r="888">
          <cell r="B888"/>
          <cell r="C888"/>
          <cell r="D888"/>
          <cell r="E888"/>
          <cell r="G888"/>
          <cell r="J888"/>
          <cell r="K888"/>
          <cell r="L888"/>
          <cell r="M888"/>
          <cell r="N888"/>
          <cell r="P888"/>
          <cell r="T888"/>
          <cell r="U888"/>
          <cell r="V888"/>
        </row>
        <row r="889">
          <cell r="B889"/>
          <cell r="C889"/>
          <cell r="D889"/>
          <cell r="E889"/>
          <cell r="G889"/>
          <cell r="J889"/>
          <cell r="K889"/>
          <cell r="L889"/>
          <cell r="M889"/>
          <cell r="N889"/>
          <cell r="P889"/>
          <cell r="T889"/>
          <cell r="U889"/>
          <cell r="V889"/>
        </row>
        <row r="890">
          <cell r="B890"/>
          <cell r="C890"/>
          <cell r="D890"/>
          <cell r="E890"/>
          <cell r="G890"/>
          <cell r="J890"/>
          <cell r="K890"/>
          <cell r="L890"/>
          <cell r="M890"/>
          <cell r="N890"/>
          <cell r="P890"/>
          <cell r="T890"/>
          <cell r="U890"/>
          <cell r="V890"/>
        </row>
        <row r="891">
          <cell r="B891"/>
          <cell r="C891"/>
          <cell r="D891"/>
          <cell r="E891"/>
          <cell r="G891"/>
          <cell r="J891"/>
          <cell r="K891"/>
          <cell r="L891"/>
          <cell r="M891"/>
          <cell r="N891"/>
          <cell r="P891"/>
          <cell r="T891"/>
          <cell r="U891"/>
          <cell r="V891"/>
        </row>
        <row r="892">
          <cell r="B892"/>
          <cell r="C892"/>
          <cell r="D892"/>
          <cell r="E892"/>
          <cell r="G892"/>
          <cell r="J892"/>
          <cell r="K892"/>
          <cell r="L892"/>
          <cell r="M892"/>
          <cell r="N892"/>
          <cell r="P892"/>
          <cell r="T892"/>
          <cell r="U892"/>
          <cell r="V892"/>
        </row>
        <row r="893">
          <cell r="B893"/>
          <cell r="C893"/>
          <cell r="D893"/>
          <cell r="E893"/>
          <cell r="G893"/>
          <cell r="J893"/>
          <cell r="K893"/>
          <cell r="L893"/>
          <cell r="M893"/>
          <cell r="N893"/>
          <cell r="P893"/>
          <cell r="T893"/>
          <cell r="U893"/>
          <cell r="V893"/>
        </row>
        <row r="894">
          <cell r="B894"/>
          <cell r="C894"/>
          <cell r="D894"/>
          <cell r="E894"/>
          <cell r="G894"/>
          <cell r="J894"/>
          <cell r="K894"/>
          <cell r="L894"/>
          <cell r="M894"/>
          <cell r="N894"/>
          <cell r="P894"/>
          <cell r="T894"/>
          <cell r="U894"/>
          <cell r="V894"/>
        </row>
        <row r="895">
          <cell r="B895"/>
          <cell r="C895"/>
          <cell r="D895"/>
          <cell r="E895"/>
          <cell r="G895"/>
          <cell r="J895"/>
          <cell r="K895"/>
          <cell r="L895"/>
          <cell r="M895"/>
          <cell r="N895"/>
          <cell r="P895"/>
          <cell r="T895"/>
          <cell r="U895"/>
          <cell r="V895"/>
        </row>
        <row r="896">
          <cell r="B896"/>
          <cell r="C896"/>
          <cell r="D896"/>
          <cell r="E896"/>
          <cell r="G896"/>
          <cell r="J896"/>
          <cell r="K896"/>
          <cell r="L896"/>
          <cell r="M896"/>
          <cell r="N896"/>
          <cell r="P896"/>
          <cell r="T896"/>
          <cell r="U896"/>
          <cell r="V896"/>
        </row>
        <row r="897">
          <cell r="B897"/>
          <cell r="C897"/>
          <cell r="D897"/>
          <cell r="E897"/>
          <cell r="G897"/>
          <cell r="J897"/>
          <cell r="K897"/>
          <cell r="L897"/>
          <cell r="M897"/>
          <cell r="N897"/>
          <cell r="P897"/>
          <cell r="T897"/>
          <cell r="U897"/>
          <cell r="V897"/>
        </row>
        <row r="898">
          <cell r="B898"/>
          <cell r="C898"/>
          <cell r="D898"/>
          <cell r="E898"/>
          <cell r="G898"/>
          <cell r="J898"/>
          <cell r="K898"/>
          <cell r="L898"/>
          <cell r="M898"/>
          <cell r="N898"/>
          <cell r="P898"/>
          <cell r="T898"/>
          <cell r="U898"/>
          <cell r="V898"/>
        </row>
        <row r="899">
          <cell r="B899"/>
          <cell r="C899"/>
          <cell r="D899"/>
          <cell r="E899"/>
          <cell r="G899"/>
          <cell r="J899"/>
          <cell r="K899"/>
          <cell r="L899"/>
          <cell r="M899"/>
          <cell r="N899"/>
          <cell r="P899"/>
          <cell r="T899"/>
          <cell r="U899"/>
          <cell r="V899"/>
        </row>
        <row r="900">
          <cell r="B900"/>
          <cell r="C900"/>
          <cell r="D900"/>
          <cell r="E900"/>
          <cell r="G900"/>
          <cell r="J900"/>
          <cell r="K900"/>
          <cell r="L900"/>
          <cell r="M900"/>
          <cell r="N900"/>
          <cell r="P900"/>
          <cell r="T900"/>
          <cell r="U900"/>
          <cell r="V900"/>
        </row>
        <row r="901">
          <cell r="B901"/>
          <cell r="C901"/>
          <cell r="D901"/>
          <cell r="E901"/>
          <cell r="G901"/>
          <cell r="J901"/>
          <cell r="K901"/>
          <cell r="L901"/>
          <cell r="M901"/>
          <cell r="N901"/>
          <cell r="P901"/>
          <cell r="T901"/>
          <cell r="U901"/>
          <cell r="V901"/>
        </row>
        <row r="902">
          <cell r="B902"/>
          <cell r="C902"/>
          <cell r="D902"/>
          <cell r="E902"/>
          <cell r="G902"/>
          <cell r="J902"/>
          <cell r="K902"/>
          <cell r="L902"/>
          <cell r="M902"/>
          <cell r="N902"/>
          <cell r="P902"/>
          <cell r="T902"/>
          <cell r="U902"/>
          <cell r="V902"/>
        </row>
        <row r="903">
          <cell r="B903"/>
          <cell r="C903"/>
          <cell r="D903"/>
          <cell r="E903"/>
          <cell r="G903"/>
          <cell r="J903"/>
          <cell r="K903"/>
          <cell r="L903"/>
          <cell r="M903"/>
          <cell r="N903"/>
          <cell r="P903"/>
          <cell r="T903"/>
          <cell r="U903"/>
          <cell r="V903"/>
        </row>
        <row r="904">
          <cell r="B904"/>
          <cell r="C904"/>
          <cell r="D904"/>
          <cell r="E904"/>
          <cell r="G904"/>
          <cell r="J904"/>
          <cell r="K904"/>
          <cell r="L904"/>
          <cell r="M904"/>
          <cell r="N904"/>
          <cell r="P904"/>
          <cell r="T904"/>
          <cell r="U904"/>
          <cell r="V904"/>
        </row>
        <row r="905">
          <cell r="B905"/>
          <cell r="C905"/>
          <cell r="D905"/>
          <cell r="E905"/>
          <cell r="G905"/>
          <cell r="J905"/>
          <cell r="K905"/>
          <cell r="L905"/>
          <cell r="M905"/>
          <cell r="N905"/>
          <cell r="P905"/>
          <cell r="T905"/>
          <cell r="U905"/>
          <cell r="V905"/>
        </row>
        <row r="906">
          <cell r="B906"/>
          <cell r="C906"/>
          <cell r="D906"/>
          <cell r="E906"/>
          <cell r="G906"/>
          <cell r="J906"/>
          <cell r="K906"/>
          <cell r="L906"/>
          <cell r="M906"/>
          <cell r="N906"/>
          <cell r="P906"/>
          <cell r="T906"/>
          <cell r="U906"/>
          <cell r="V906"/>
        </row>
        <row r="907">
          <cell r="B907"/>
          <cell r="C907"/>
          <cell r="D907"/>
          <cell r="E907"/>
          <cell r="G907"/>
          <cell r="J907"/>
          <cell r="K907"/>
          <cell r="L907"/>
          <cell r="M907"/>
          <cell r="N907"/>
          <cell r="P907"/>
          <cell r="T907"/>
          <cell r="U907"/>
          <cell r="V907"/>
        </row>
        <row r="908">
          <cell r="B908"/>
          <cell r="C908"/>
          <cell r="D908"/>
          <cell r="E908"/>
          <cell r="G908"/>
          <cell r="J908"/>
          <cell r="K908"/>
          <cell r="L908"/>
          <cell r="M908"/>
          <cell r="N908"/>
          <cell r="P908"/>
          <cell r="T908"/>
          <cell r="U908"/>
          <cell r="V908"/>
        </row>
        <row r="909">
          <cell r="B909"/>
          <cell r="C909"/>
          <cell r="D909"/>
          <cell r="E909"/>
          <cell r="G909"/>
          <cell r="J909"/>
          <cell r="K909"/>
          <cell r="L909"/>
          <cell r="M909"/>
          <cell r="N909"/>
          <cell r="P909"/>
          <cell r="T909"/>
          <cell r="U909"/>
          <cell r="V909"/>
        </row>
        <row r="910">
          <cell r="B910"/>
          <cell r="C910"/>
          <cell r="D910"/>
          <cell r="E910"/>
          <cell r="G910"/>
          <cell r="J910"/>
          <cell r="K910"/>
          <cell r="L910"/>
          <cell r="M910"/>
          <cell r="N910"/>
          <cell r="P910"/>
          <cell r="T910"/>
          <cell r="U910"/>
          <cell r="V910"/>
        </row>
        <row r="911">
          <cell r="B911"/>
          <cell r="C911"/>
          <cell r="D911"/>
          <cell r="E911"/>
          <cell r="G911"/>
          <cell r="J911"/>
          <cell r="K911"/>
          <cell r="L911"/>
          <cell r="M911"/>
          <cell r="N911"/>
          <cell r="P911"/>
          <cell r="T911"/>
          <cell r="U911"/>
          <cell r="V911"/>
        </row>
        <row r="912">
          <cell r="B912"/>
          <cell r="C912"/>
          <cell r="D912"/>
          <cell r="E912"/>
          <cell r="G912"/>
          <cell r="J912"/>
          <cell r="K912"/>
          <cell r="L912"/>
          <cell r="M912"/>
          <cell r="N912"/>
          <cell r="P912"/>
          <cell r="T912"/>
          <cell r="U912"/>
          <cell r="V912"/>
        </row>
        <row r="913">
          <cell r="B913"/>
          <cell r="C913"/>
          <cell r="D913"/>
          <cell r="E913"/>
          <cell r="G913"/>
          <cell r="J913"/>
          <cell r="K913"/>
          <cell r="L913"/>
          <cell r="M913"/>
          <cell r="N913"/>
          <cell r="P913"/>
          <cell r="T913"/>
          <cell r="U913"/>
          <cell r="V913"/>
        </row>
        <row r="914">
          <cell r="B914"/>
          <cell r="C914"/>
          <cell r="D914"/>
          <cell r="E914"/>
          <cell r="G914"/>
          <cell r="J914"/>
          <cell r="K914"/>
          <cell r="L914"/>
          <cell r="M914"/>
          <cell r="N914"/>
          <cell r="P914"/>
          <cell r="T914"/>
          <cell r="U914"/>
          <cell r="V914"/>
        </row>
        <row r="915">
          <cell r="B915"/>
          <cell r="C915"/>
          <cell r="D915"/>
          <cell r="E915"/>
          <cell r="G915"/>
          <cell r="J915"/>
          <cell r="K915"/>
          <cell r="L915"/>
          <cell r="M915"/>
          <cell r="N915"/>
          <cell r="P915"/>
          <cell r="T915"/>
          <cell r="U915"/>
          <cell r="V915"/>
        </row>
        <row r="916">
          <cell r="B916"/>
          <cell r="C916"/>
          <cell r="D916"/>
          <cell r="E916"/>
          <cell r="G916"/>
          <cell r="J916"/>
          <cell r="K916"/>
          <cell r="L916"/>
          <cell r="M916"/>
          <cell r="N916"/>
          <cell r="P916"/>
          <cell r="T916"/>
          <cell r="U916"/>
          <cell r="V916"/>
        </row>
        <row r="917">
          <cell r="B917"/>
          <cell r="C917"/>
          <cell r="D917"/>
          <cell r="E917"/>
          <cell r="G917"/>
          <cell r="J917"/>
          <cell r="K917"/>
          <cell r="L917"/>
          <cell r="M917"/>
          <cell r="N917"/>
          <cell r="P917"/>
          <cell r="T917"/>
          <cell r="U917"/>
          <cell r="V917"/>
        </row>
        <row r="918">
          <cell r="B918"/>
          <cell r="C918"/>
          <cell r="D918"/>
          <cell r="E918"/>
          <cell r="G918"/>
          <cell r="J918"/>
          <cell r="K918"/>
          <cell r="L918"/>
          <cell r="M918"/>
          <cell r="N918"/>
          <cell r="P918"/>
          <cell r="T918"/>
          <cell r="U918"/>
          <cell r="V918"/>
        </row>
        <row r="919">
          <cell r="B919"/>
          <cell r="C919"/>
          <cell r="D919"/>
          <cell r="E919"/>
          <cell r="G919"/>
          <cell r="J919"/>
          <cell r="K919"/>
          <cell r="L919"/>
          <cell r="M919"/>
          <cell r="N919"/>
          <cell r="P919"/>
          <cell r="T919"/>
          <cell r="U919"/>
          <cell r="V919"/>
        </row>
        <row r="920">
          <cell r="B920"/>
          <cell r="C920"/>
          <cell r="D920"/>
          <cell r="E920"/>
          <cell r="G920"/>
          <cell r="J920"/>
          <cell r="K920"/>
          <cell r="L920"/>
          <cell r="M920"/>
          <cell r="N920"/>
          <cell r="P920"/>
          <cell r="T920"/>
          <cell r="U920"/>
          <cell r="V920"/>
        </row>
        <row r="921">
          <cell r="B921"/>
          <cell r="C921"/>
          <cell r="D921"/>
          <cell r="E921"/>
          <cell r="G921"/>
          <cell r="J921"/>
          <cell r="K921"/>
          <cell r="L921"/>
          <cell r="M921"/>
          <cell r="N921"/>
          <cell r="P921"/>
          <cell r="T921"/>
          <cell r="U921"/>
          <cell r="V921"/>
        </row>
        <row r="922">
          <cell r="B922"/>
          <cell r="C922"/>
          <cell r="D922"/>
          <cell r="E922"/>
          <cell r="G922"/>
          <cell r="J922"/>
          <cell r="K922"/>
          <cell r="L922"/>
          <cell r="M922"/>
          <cell r="N922"/>
          <cell r="P922"/>
          <cell r="T922"/>
          <cell r="U922"/>
          <cell r="V922"/>
        </row>
        <row r="923">
          <cell r="B923"/>
          <cell r="C923"/>
          <cell r="D923"/>
          <cell r="E923"/>
          <cell r="G923"/>
          <cell r="J923"/>
          <cell r="K923"/>
          <cell r="L923"/>
          <cell r="M923"/>
          <cell r="N923"/>
          <cell r="P923"/>
          <cell r="T923"/>
          <cell r="U923"/>
          <cell r="V923"/>
        </row>
        <row r="924">
          <cell r="B924"/>
          <cell r="C924"/>
          <cell r="D924"/>
          <cell r="E924"/>
          <cell r="G924"/>
          <cell r="J924"/>
          <cell r="K924"/>
          <cell r="L924"/>
          <cell r="M924"/>
          <cell r="N924"/>
          <cell r="P924"/>
          <cell r="T924"/>
          <cell r="U924"/>
          <cell r="V924"/>
        </row>
        <row r="925">
          <cell r="B925"/>
          <cell r="C925"/>
          <cell r="D925"/>
          <cell r="E925"/>
          <cell r="G925"/>
          <cell r="J925"/>
          <cell r="K925"/>
          <cell r="L925"/>
          <cell r="M925"/>
          <cell r="N925"/>
          <cell r="P925"/>
          <cell r="T925"/>
          <cell r="U925"/>
          <cell r="V925"/>
        </row>
        <row r="926">
          <cell r="B926"/>
          <cell r="C926"/>
          <cell r="D926"/>
          <cell r="E926"/>
          <cell r="G926"/>
          <cell r="J926"/>
          <cell r="K926"/>
          <cell r="L926"/>
          <cell r="M926"/>
          <cell r="N926"/>
          <cell r="P926"/>
          <cell r="T926"/>
          <cell r="U926"/>
          <cell r="V926"/>
        </row>
        <row r="927">
          <cell r="B927"/>
          <cell r="C927"/>
          <cell r="D927"/>
          <cell r="E927"/>
          <cell r="G927"/>
          <cell r="J927"/>
          <cell r="K927"/>
          <cell r="L927"/>
          <cell r="M927"/>
          <cell r="N927"/>
          <cell r="P927"/>
          <cell r="T927"/>
          <cell r="U927"/>
          <cell r="V927"/>
        </row>
        <row r="928">
          <cell r="B928"/>
          <cell r="C928"/>
          <cell r="D928"/>
          <cell r="E928"/>
          <cell r="G928"/>
          <cell r="J928"/>
          <cell r="K928"/>
          <cell r="L928"/>
          <cell r="M928"/>
          <cell r="N928"/>
          <cell r="P928"/>
          <cell r="T928"/>
          <cell r="U928"/>
          <cell r="V928"/>
        </row>
        <row r="929">
          <cell r="B929"/>
          <cell r="C929"/>
          <cell r="D929"/>
          <cell r="E929"/>
          <cell r="G929"/>
          <cell r="J929"/>
          <cell r="K929"/>
          <cell r="L929"/>
          <cell r="M929"/>
          <cell r="N929"/>
          <cell r="P929"/>
          <cell r="T929"/>
          <cell r="U929"/>
          <cell r="V929"/>
        </row>
        <row r="930">
          <cell r="B930"/>
          <cell r="C930"/>
          <cell r="D930"/>
          <cell r="E930"/>
          <cell r="G930"/>
          <cell r="J930"/>
          <cell r="K930"/>
          <cell r="L930"/>
          <cell r="M930"/>
          <cell r="N930"/>
          <cell r="P930"/>
          <cell r="T930"/>
          <cell r="U930"/>
          <cell r="V930"/>
        </row>
        <row r="931">
          <cell r="B931"/>
          <cell r="C931"/>
          <cell r="D931"/>
          <cell r="E931"/>
          <cell r="G931"/>
          <cell r="J931"/>
          <cell r="K931"/>
          <cell r="L931"/>
          <cell r="M931"/>
          <cell r="N931"/>
          <cell r="P931"/>
          <cell r="T931"/>
          <cell r="U931"/>
          <cell r="V931"/>
        </row>
        <row r="932">
          <cell r="B932"/>
          <cell r="C932"/>
          <cell r="D932"/>
          <cell r="E932"/>
          <cell r="G932"/>
          <cell r="J932"/>
          <cell r="K932"/>
          <cell r="L932"/>
          <cell r="M932"/>
          <cell r="N932"/>
          <cell r="P932"/>
          <cell r="T932"/>
          <cell r="U932"/>
          <cell r="V932"/>
        </row>
        <row r="933">
          <cell r="B933"/>
          <cell r="C933"/>
          <cell r="D933"/>
          <cell r="E933"/>
          <cell r="G933"/>
          <cell r="J933"/>
          <cell r="K933"/>
          <cell r="L933"/>
          <cell r="M933"/>
          <cell r="N933"/>
          <cell r="P933"/>
          <cell r="T933"/>
          <cell r="U933"/>
          <cell r="V933"/>
        </row>
        <row r="934">
          <cell r="B934"/>
          <cell r="C934"/>
          <cell r="D934"/>
          <cell r="E934"/>
          <cell r="G934"/>
          <cell r="J934"/>
          <cell r="K934"/>
          <cell r="L934"/>
          <cell r="M934"/>
          <cell r="N934"/>
          <cell r="P934"/>
          <cell r="T934"/>
          <cell r="U934"/>
          <cell r="V934"/>
        </row>
        <row r="935">
          <cell r="B935"/>
          <cell r="C935"/>
          <cell r="D935"/>
          <cell r="E935"/>
          <cell r="G935"/>
          <cell r="J935"/>
          <cell r="K935"/>
          <cell r="L935"/>
          <cell r="M935"/>
          <cell r="N935"/>
          <cell r="P935"/>
          <cell r="T935"/>
          <cell r="U935"/>
          <cell r="V935"/>
        </row>
        <row r="936">
          <cell r="B936"/>
          <cell r="C936"/>
          <cell r="D936"/>
          <cell r="E936"/>
          <cell r="G936"/>
          <cell r="J936"/>
          <cell r="K936"/>
          <cell r="L936"/>
          <cell r="M936"/>
          <cell r="N936"/>
          <cell r="P936"/>
          <cell r="T936"/>
          <cell r="U936"/>
          <cell r="V936"/>
        </row>
        <row r="937">
          <cell r="B937"/>
          <cell r="C937"/>
          <cell r="D937"/>
          <cell r="E937"/>
          <cell r="G937"/>
          <cell r="J937"/>
          <cell r="K937"/>
          <cell r="L937"/>
          <cell r="M937"/>
          <cell r="N937"/>
          <cell r="P937"/>
          <cell r="T937"/>
          <cell r="U937"/>
          <cell r="V937"/>
        </row>
        <row r="938">
          <cell r="B938"/>
          <cell r="C938"/>
          <cell r="D938"/>
          <cell r="E938"/>
          <cell r="G938"/>
          <cell r="J938"/>
          <cell r="K938"/>
          <cell r="L938"/>
          <cell r="M938"/>
          <cell r="N938"/>
          <cell r="P938"/>
          <cell r="T938"/>
          <cell r="U938"/>
          <cell r="V938"/>
        </row>
        <row r="939">
          <cell r="B939"/>
          <cell r="C939"/>
          <cell r="D939"/>
          <cell r="E939"/>
          <cell r="G939"/>
          <cell r="J939"/>
          <cell r="K939"/>
          <cell r="L939"/>
          <cell r="M939"/>
          <cell r="N939"/>
          <cell r="P939"/>
          <cell r="T939"/>
          <cell r="U939"/>
          <cell r="V939"/>
        </row>
        <row r="940">
          <cell r="B940"/>
          <cell r="C940"/>
          <cell r="D940"/>
          <cell r="E940"/>
          <cell r="G940"/>
          <cell r="J940"/>
          <cell r="K940"/>
          <cell r="L940"/>
          <cell r="M940"/>
          <cell r="N940"/>
          <cell r="P940"/>
          <cell r="T940"/>
          <cell r="U940"/>
          <cell r="V940"/>
        </row>
        <row r="941">
          <cell r="B941"/>
          <cell r="C941"/>
          <cell r="D941"/>
          <cell r="E941"/>
          <cell r="G941"/>
          <cell r="J941"/>
          <cell r="K941"/>
          <cell r="L941"/>
          <cell r="M941"/>
          <cell r="N941"/>
          <cell r="P941"/>
          <cell r="T941"/>
          <cell r="U941"/>
          <cell r="V941"/>
        </row>
        <row r="942">
          <cell r="B942"/>
          <cell r="C942"/>
          <cell r="D942"/>
          <cell r="E942"/>
          <cell r="G942"/>
          <cell r="J942"/>
          <cell r="K942"/>
          <cell r="L942"/>
          <cell r="M942"/>
          <cell r="N942"/>
          <cell r="P942"/>
          <cell r="T942"/>
          <cell r="U942"/>
          <cell r="V942"/>
        </row>
        <row r="943">
          <cell r="B943"/>
          <cell r="C943"/>
          <cell r="D943"/>
          <cell r="E943"/>
          <cell r="G943"/>
          <cell r="J943"/>
          <cell r="K943"/>
          <cell r="L943"/>
          <cell r="M943"/>
          <cell r="N943"/>
          <cell r="P943"/>
          <cell r="T943"/>
          <cell r="U943"/>
          <cell r="V943"/>
        </row>
        <row r="944">
          <cell r="B944"/>
          <cell r="C944"/>
          <cell r="D944"/>
          <cell r="E944"/>
          <cell r="G944"/>
          <cell r="J944"/>
          <cell r="K944"/>
          <cell r="L944"/>
          <cell r="M944"/>
          <cell r="N944"/>
          <cell r="P944"/>
          <cell r="T944"/>
          <cell r="U944"/>
          <cell r="V944"/>
        </row>
        <row r="945">
          <cell r="B945"/>
          <cell r="C945"/>
          <cell r="D945"/>
          <cell r="E945"/>
          <cell r="G945"/>
          <cell r="J945"/>
          <cell r="K945"/>
          <cell r="L945"/>
          <cell r="M945"/>
          <cell r="N945"/>
          <cell r="P945"/>
          <cell r="T945"/>
          <cell r="U945"/>
          <cell r="V945"/>
        </row>
        <row r="946">
          <cell r="B946"/>
          <cell r="C946"/>
          <cell r="D946"/>
          <cell r="E946"/>
          <cell r="G946"/>
          <cell r="J946"/>
          <cell r="K946"/>
          <cell r="L946"/>
          <cell r="M946"/>
          <cell r="N946"/>
          <cell r="P946"/>
          <cell r="T946"/>
          <cell r="U946"/>
          <cell r="V946"/>
        </row>
        <row r="947">
          <cell r="B947"/>
          <cell r="C947"/>
          <cell r="D947"/>
          <cell r="E947"/>
          <cell r="G947"/>
          <cell r="J947"/>
          <cell r="K947"/>
          <cell r="L947"/>
          <cell r="M947"/>
          <cell r="N947"/>
          <cell r="P947"/>
          <cell r="T947"/>
          <cell r="U947"/>
          <cell r="V947"/>
        </row>
        <row r="948">
          <cell r="B948"/>
          <cell r="C948"/>
          <cell r="D948"/>
          <cell r="E948"/>
          <cell r="G948"/>
          <cell r="J948"/>
          <cell r="K948"/>
          <cell r="L948"/>
          <cell r="M948"/>
          <cell r="N948"/>
          <cell r="P948"/>
          <cell r="T948"/>
          <cell r="U948"/>
          <cell r="V948"/>
        </row>
        <row r="949">
          <cell r="B949"/>
          <cell r="C949"/>
          <cell r="D949"/>
          <cell r="E949"/>
          <cell r="G949"/>
          <cell r="J949"/>
          <cell r="K949"/>
          <cell r="L949"/>
          <cell r="M949"/>
          <cell r="N949"/>
          <cell r="P949"/>
          <cell r="T949"/>
          <cell r="U949"/>
          <cell r="V949"/>
        </row>
        <row r="950">
          <cell r="B950"/>
          <cell r="C950"/>
          <cell r="D950"/>
          <cell r="E950"/>
          <cell r="G950"/>
          <cell r="J950"/>
          <cell r="K950"/>
          <cell r="L950"/>
          <cell r="M950"/>
          <cell r="N950"/>
          <cell r="P950"/>
          <cell r="T950"/>
          <cell r="U950"/>
          <cell r="V950"/>
        </row>
        <row r="951">
          <cell r="B951"/>
          <cell r="C951"/>
          <cell r="D951"/>
          <cell r="E951"/>
          <cell r="G951"/>
          <cell r="J951"/>
          <cell r="K951"/>
          <cell r="L951"/>
          <cell r="M951"/>
          <cell r="N951"/>
          <cell r="P951"/>
          <cell r="T951"/>
          <cell r="U951"/>
          <cell r="V951"/>
        </row>
        <row r="952">
          <cell r="B952"/>
          <cell r="C952"/>
          <cell r="D952"/>
          <cell r="E952"/>
          <cell r="G952"/>
          <cell r="J952"/>
          <cell r="K952"/>
          <cell r="L952"/>
          <cell r="M952"/>
          <cell r="N952"/>
          <cell r="P952"/>
          <cell r="T952"/>
          <cell r="U952"/>
          <cell r="V952"/>
        </row>
        <row r="953">
          <cell r="B953"/>
          <cell r="C953"/>
          <cell r="D953"/>
          <cell r="E953"/>
          <cell r="G953"/>
          <cell r="J953"/>
          <cell r="K953"/>
          <cell r="L953"/>
          <cell r="M953"/>
          <cell r="N953"/>
          <cell r="P953"/>
          <cell r="T953"/>
          <cell r="U953"/>
          <cell r="V953"/>
        </row>
        <row r="954">
          <cell r="B954"/>
          <cell r="C954"/>
          <cell r="D954"/>
          <cell r="E954"/>
          <cell r="G954"/>
          <cell r="J954"/>
          <cell r="K954"/>
          <cell r="L954"/>
          <cell r="M954"/>
          <cell r="N954"/>
          <cell r="P954"/>
          <cell r="T954"/>
          <cell r="U954"/>
          <cell r="V954"/>
        </row>
        <row r="955">
          <cell r="B955"/>
          <cell r="C955"/>
          <cell r="D955"/>
          <cell r="E955"/>
          <cell r="G955"/>
          <cell r="J955"/>
          <cell r="K955"/>
          <cell r="L955"/>
          <cell r="M955"/>
          <cell r="N955"/>
          <cell r="P955"/>
          <cell r="T955"/>
          <cell r="U955"/>
          <cell r="V955"/>
        </row>
        <row r="956">
          <cell r="B956"/>
          <cell r="C956"/>
          <cell r="D956"/>
          <cell r="E956"/>
          <cell r="G956"/>
          <cell r="J956"/>
          <cell r="K956"/>
          <cell r="L956"/>
          <cell r="M956"/>
          <cell r="N956"/>
          <cell r="P956"/>
          <cell r="T956"/>
          <cell r="U956"/>
          <cell r="V956"/>
        </row>
        <row r="957">
          <cell r="B957"/>
          <cell r="C957"/>
          <cell r="D957"/>
          <cell r="E957"/>
          <cell r="G957"/>
          <cell r="J957"/>
          <cell r="K957"/>
          <cell r="L957"/>
          <cell r="M957"/>
          <cell r="N957"/>
          <cell r="P957"/>
          <cell r="T957"/>
          <cell r="U957"/>
          <cell r="V957"/>
        </row>
        <row r="958">
          <cell r="B958"/>
          <cell r="C958"/>
          <cell r="D958"/>
          <cell r="E958"/>
          <cell r="G958"/>
          <cell r="J958"/>
          <cell r="K958"/>
          <cell r="L958"/>
          <cell r="M958"/>
          <cell r="N958"/>
          <cell r="P958"/>
          <cell r="T958"/>
          <cell r="U958"/>
          <cell r="V958"/>
        </row>
        <row r="959">
          <cell r="B959"/>
          <cell r="C959"/>
          <cell r="D959"/>
          <cell r="E959"/>
          <cell r="G959"/>
          <cell r="J959"/>
          <cell r="K959"/>
          <cell r="L959"/>
          <cell r="M959"/>
          <cell r="N959"/>
          <cell r="P959"/>
          <cell r="T959"/>
          <cell r="U959"/>
          <cell r="V959"/>
        </row>
        <row r="960">
          <cell r="B960"/>
          <cell r="C960"/>
          <cell r="D960"/>
          <cell r="E960"/>
          <cell r="G960"/>
          <cell r="J960"/>
          <cell r="K960"/>
          <cell r="L960"/>
          <cell r="M960"/>
          <cell r="N960"/>
          <cell r="P960"/>
          <cell r="T960"/>
          <cell r="U960"/>
          <cell r="V960"/>
        </row>
        <row r="961">
          <cell r="B961"/>
          <cell r="C961"/>
          <cell r="D961"/>
          <cell r="E961"/>
          <cell r="G961"/>
          <cell r="J961"/>
          <cell r="K961"/>
          <cell r="L961"/>
          <cell r="M961"/>
          <cell r="N961"/>
          <cell r="P961"/>
          <cell r="T961"/>
          <cell r="U961"/>
          <cell r="V961"/>
        </row>
        <row r="962">
          <cell r="B962"/>
          <cell r="C962"/>
          <cell r="D962"/>
          <cell r="E962"/>
          <cell r="G962"/>
          <cell r="J962"/>
          <cell r="K962"/>
          <cell r="L962"/>
          <cell r="M962"/>
          <cell r="N962"/>
          <cell r="P962"/>
          <cell r="T962"/>
          <cell r="U962"/>
          <cell r="V962"/>
        </row>
        <row r="963">
          <cell r="B963"/>
          <cell r="C963"/>
          <cell r="D963"/>
          <cell r="E963"/>
          <cell r="G963"/>
          <cell r="J963"/>
          <cell r="K963"/>
          <cell r="L963"/>
          <cell r="M963"/>
          <cell r="N963"/>
          <cell r="P963"/>
          <cell r="T963"/>
          <cell r="U963"/>
          <cell r="V963"/>
        </row>
        <row r="964">
          <cell r="B964"/>
          <cell r="C964"/>
          <cell r="D964"/>
          <cell r="E964"/>
          <cell r="G964"/>
          <cell r="J964"/>
          <cell r="K964"/>
          <cell r="L964"/>
          <cell r="M964"/>
          <cell r="N964"/>
          <cell r="P964"/>
          <cell r="T964"/>
          <cell r="U964"/>
          <cell r="V964"/>
        </row>
        <row r="965">
          <cell r="B965"/>
          <cell r="C965"/>
          <cell r="D965"/>
          <cell r="E965"/>
          <cell r="G965"/>
          <cell r="J965"/>
          <cell r="K965"/>
          <cell r="L965"/>
          <cell r="M965"/>
          <cell r="N965"/>
          <cell r="P965"/>
          <cell r="T965"/>
          <cell r="U965"/>
          <cell r="V965"/>
        </row>
        <row r="966">
          <cell r="B966"/>
          <cell r="C966"/>
          <cell r="D966"/>
          <cell r="E966"/>
          <cell r="G966"/>
          <cell r="J966"/>
          <cell r="K966"/>
          <cell r="L966"/>
          <cell r="M966"/>
          <cell r="N966"/>
          <cell r="P966"/>
          <cell r="T966"/>
          <cell r="U966"/>
          <cell r="V966"/>
        </row>
        <row r="967">
          <cell r="B967"/>
          <cell r="C967"/>
          <cell r="D967"/>
          <cell r="E967"/>
          <cell r="G967"/>
          <cell r="J967"/>
          <cell r="K967"/>
          <cell r="L967"/>
          <cell r="M967"/>
          <cell r="N967"/>
          <cell r="P967"/>
          <cell r="T967"/>
          <cell r="U967"/>
          <cell r="V967"/>
        </row>
        <row r="968">
          <cell r="B968"/>
          <cell r="C968"/>
          <cell r="D968"/>
          <cell r="E968"/>
          <cell r="G968"/>
          <cell r="J968"/>
          <cell r="K968"/>
          <cell r="L968"/>
          <cell r="M968"/>
          <cell r="N968"/>
          <cell r="P968"/>
          <cell r="T968"/>
          <cell r="U968"/>
          <cell r="V968"/>
        </row>
        <row r="969">
          <cell r="B969"/>
          <cell r="C969"/>
          <cell r="D969"/>
          <cell r="E969"/>
          <cell r="G969"/>
          <cell r="J969"/>
          <cell r="K969"/>
          <cell r="L969"/>
          <cell r="M969"/>
          <cell r="N969"/>
          <cell r="P969"/>
          <cell r="T969"/>
          <cell r="U969"/>
          <cell r="V969"/>
        </row>
        <row r="970">
          <cell r="B970"/>
          <cell r="C970"/>
          <cell r="D970"/>
          <cell r="E970"/>
          <cell r="G970"/>
          <cell r="J970"/>
          <cell r="K970"/>
          <cell r="L970"/>
          <cell r="M970"/>
          <cell r="N970"/>
          <cell r="P970"/>
          <cell r="T970"/>
          <cell r="U970"/>
          <cell r="V970"/>
        </row>
        <row r="971">
          <cell r="B971"/>
          <cell r="C971"/>
          <cell r="D971"/>
          <cell r="E971"/>
          <cell r="G971"/>
          <cell r="J971"/>
          <cell r="K971"/>
          <cell r="L971"/>
          <cell r="M971"/>
          <cell r="N971"/>
          <cell r="P971"/>
          <cell r="T971"/>
          <cell r="U971"/>
          <cell r="V971"/>
        </row>
        <row r="972">
          <cell r="B972"/>
          <cell r="C972"/>
          <cell r="D972"/>
          <cell r="E972"/>
          <cell r="G972"/>
          <cell r="J972"/>
          <cell r="K972"/>
          <cell r="L972"/>
          <cell r="M972"/>
          <cell r="N972"/>
          <cell r="P972"/>
          <cell r="T972"/>
          <cell r="U972"/>
          <cell r="V972"/>
        </row>
        <row r="973">
          <cell r="B973"/>
          <cell r="C973"/>
          <cell r="D973"/>
          <cell r="E973"/>
          <cell r="G973"/>
          <cell r="J973"/>
          <cell r="K973"/>
          <cell r="L973"/>
          <cell r="M973"/>
          <cell r="N973"/>
          <cell r="P973"/>
          <cell r="T973"/>
          <cell r="U973"/>
          <cell r="V973"/>
        </row>
        <row r="974">
          <cell r="B974"/>
          <cell r="C974"/>
          <cell r="D974"/>
          <cell r="E974"/>
          <cell r="G974"/>
          <cell r="J974"/>
          <cell r="K974"/>
          <cell r="L974"/>
          <cell r="M974"/>
          <cell r="N974"/>
          <cell r="P974"/>
          <cell r="T974"/>
          <cell r="U974"/>
          <cell r="V974"/>
        </row>
        <row r="975">
          <cell r="B975"/>
          <cell r="C975"/>
          <cell r="D975"/>
          <cell r="E975"/>
          <cell r="G975"/>
          <cell r="J975"/>
          <cell r="K975"/>
          <cell r="L975"/>
          <cell r="M975"/>
          <cell r="N975"/>
          <cell r="P975"/>
          <cell r="T975"/>
          <cell r="U975"/>
          <cell r="V975"/>
        </row>
        <row r="976">
          <cell r="B976"/>
          <cell r="C976"/>
          <cell r="D976"/>
          <cell r="E976"/>
          <cell r="G976"/>
          <cell r="J976"/>
          <cell r="K976"/>
          <cell r="L976"/>
          <cell r="M976"/>
          <cell r="N976"/>
          <cell r="P976"/>
          <cell r="T976"/>
          <cell r="U976"/>
          <cell r="V976"/>
        </row>
        <row r="977">
          <cell r="B977"/>
          <cell r="C977"/>
          <cell r="D977"/>
          <cell r="E977"/>
          <cell r="G977"/>
          <cell r="J977"/>
          <cell r="K977"/>
          <cell r="L977"/>
          <cell r="M977"/>
          <cell r="N977"/>
          <cell r="P977"/>
          <cell r="T977"/>
          <cell r="U977"/>
          <cell r="V977"/>
        </row>
        <row r="978">
          <cell r="B978"/>
          <cell r="C978"/>
          <cell r="D978"/>
          <cell r="E978"/>
          <cell r="G978"/>
          <cell r="J978"/>
          <cell r="K978"/>
          <cell r="L978"/>
          <cell r="M978"/>
          <cell r="N978"/>
          <cell r="P978"/>
          <cell r="T978"/>
          <cell r="U978"/>
          <cell r="V978"/>
        </row>
        <row r="979">
          <cell r="B979"/>
          <cell r="C979"/>
          <cell r="D979"/>
          <cell r="E979"/>
          <cell r="G979"/>
          <cell r="J979"/>
          <cell r="K979"/>
          <cell r="L979"/>
          <cell r="M979"/>
          <cell r="N979"/>
          <cell r="P979"/>
          <cell r="T979"/>
          <cell r="U979"/>
          <cell r="V979"/>
        </row>
        <row r="980">
          <cell r="B980"/>
          <cell r="C980"/>
          <cell r="D980"/>
          <cell r="E980"/>
          <cell r="G980"/>
          <cell r="J980"/>
          <cell r="K980"/>
          <cell r="L980"/>
          <cell r="M980"/>
          <cell r="N980"/>
          <cell r="P980"/>
          <cell r="T980"/>
          <cell r="U980"/>
          <cell r="V980"/>
        </row>
        <row r="981">
          <cell r="B981"/>
          <cell r="C981"/>
          <cell r="D981"/>
          <cell r="E981"/>
          <cell r="G981"/>
          <cell r="J981"/>
          <cell r="K981"/>
          <cell r="L981"/>
          <cell r="M981"/>
          <cell r="N981"/>
          <cell r="P981"/>
          <cell r="T981"/>
          <cell r="U981"/>
          <cell r="V981"/>
        </row>
        <row r="982">
          <cell r="B982"/>
          <cell r="C982"/>
          <cell r="D982"/>
          <cell r="E982"/>
          <cell r="G982"/>
          <cell r="J982"/>
          <cell r="K982"/>
          <cell r="L982"/>
          <cell r="M982"/>
          <cell r="N982"/>
          <cell r="P982"/>
          <cell r="T982"/>
          <cell r="U982"/>
          <cell r="V982"/>
        </row>
        <row r="983">
          <cell r="B983"/>
          <cell r="C983"/>
          <cell r="D983"/>
          <cell r="E983"/>
          <cell r="G983"/>
          <cell r="J983"/>
          <cell r="K983"/>
          <cell r="L983"/>
          <cell r="M983"/>
          <cell r="N983"/>
          <cell r="P983"/>
          <cell r="T983"/>
          <cell r="U983"/>
          <cell r="V983"/>
        </row>
        <row r="984">
          <cell r="B984"/>
          <cell r="C984"/>
          <cell r="D984"/>
          <cell r="E984"/>
          <cell r="G984"/>
          <cell r="J984"/>
          <cell r="K984"/>
          <cell r="L984"/>
          <cell r="M984"/>
          <cell r="N984"/>
          <cell r="P984"/>
          <cell r="T984"/>
          <cell r="U984"/>
          <cell r="V984"/>
        </row>
        <row r="985">
          <cell r="B985"/>
          <cell r="C985"/>
          <cell r="D985"/>
          <cell r="E985"/>
          <cell r="G985"/>
          <cell r="J985"/>
          <cell r="K985"/>
          <cell r="L985"/>
          <cell r="M985"/>
          <cell r="N985"/>
          <cell r="P985"/>
          <cell r="T985"/>
          <cell r="U985"/>
          <cell r="V985"/>
        </row>
        <row r="986">
          <cell r="B986"/>
          <cell r="C986"/>
          <cell r="D986"/>
          <cell r="E986"/>
          <cell r="G986"/>
          <cell r="J986"/>
          <cell r="K986"/>
          <cell r="L986"/>
          <cell r="M986"/>
          <cell r="N986"/>
          <cell r="P986"/>
          <cell r="T986"/>
          <cell r="U986"/>
          <cell r="V986"/>
        </row>
        <row r="987">
          <cell r="B987"/>
          <cell r="C987"/>
          <cell r="D987"/>
          <cell r="E987"/>
          <cell r="G987"/>
          <cell r="J987"/>
          <cell r="K987"/>
          <cell r="L987"/>
          <cell r="M987"/>
          <cell r="N987"/>
          <cell r="P987"/>
          <cell r="T987"/>
          <cell r="U987"/>
          <cell r="V987"/>
        </row>
        <row r="988">
          <cell r="B988"/>
          <cell r="C988"/>
          <cell r="D988"/>
          <cell r="E988"/>
          <cell r="G988"/>
          <cell r="J988"/>
          <cell r="K988"/>
          <cell r="L988"/>
          <cell r="M988"/>
          <cell r="N988"/>
          <cell r="P988"/>
          <cell r="T988"/>
          <cell r="U988"/>
          <cell r="V988"/>
        </row>
        <row r="989">
          <cell r="B989"/>
          <cell r="C989"/>
          <cell r="D989"/>
          <cell r="E989"/>
          <cell r="G989"/>
          <cell r="J989"/>
          <cell r="K989"/>
          <cell r="L989"/>
          <cell r="M989"/>
          <cell r="N989"/>
          <cell r="P989"/>
          <cell r="T989"/>
          <cell r="U989"/>
          <cell r="V989"/>
        </row>
        <row r="990">
          <cell r="B990"/>
          <cell r="C990"/>
          <cell r="D990"/>
          <cell r="E990"/>
          <cell r="G990"/>
          <cell r="J990"/>
          <cell r="K990"/>
          <cell r="L990"/>
          <cell r="M990"/>
          <cell r="N990"/>
          <cell r="P990"/>
          <cell r="T990"/>
          <cell r="U990"/>
          <cell r="V990"/>
        </row>
        <row r="991">
          <cell r="B991"/>
          <cell r="C991"/>
          <cell r="D991"/>
          <cell r="E991"/>
          <cell r="G991"/>
          <cell r="J991"/>
          <cell r="K991"/>
          <cell r="L991"/>
          <cell r="M991"/>
          <cell r="N991"/>
          <cell r="P991"/>
          <cell r="T991"/>
          <cell r="U991"/>
          <cell r="V991"/>
        </row>
        <row r="992">
          <cell r="B992"/>
          <cell r="C992"/>
          <cell r="D992"/>
          <cell r="E992"/>
          <cell r="G992"/>
          <cell r="J992"/>
          <cell r="K992"/>
          <cell r="L992"/>
          <cell r="M992"/>
          <cell r="N992"/>
          <cell r="P992"/>
          <cell r="T992"/>
          <cell r="U992"/>
          <cell r="V992"/>
        </row>
        <row r="993">
          <cell r="B993"/>
          <cell r="C993"/>
          <cell r="D993"/>
          <cell r="E993"/>
          <cell r="G993"/>
          <cell r="J993"/>
          <cell r="K993"/>
          <cell r="L993"/>
          <cell r="M993"/>
          <cell r="N993"/>
          <cell r="P993"/>
          <cell r="T993"/>
          <cell r="U993"/>
          <cell r="V993"/>
        </row>
        <row r="994">
          <cell r="B994"/>
          <cell r="C994"/>
          <cell r="D994"/>
          <cell r="E994"/>
          <cell r="G994"/>
          <cell r="J994"/>
          <cell r="K994"/>
          <cell r="L994"/>
          <cell r="M994"/>
          <cell r="N994"/>
          <cell r="P994"/>
          <cell r="T994"/>
          <cell r="U994"/>
          <cell r="V994"/>
        </row>
        <row r="995">
          <cell r="B995"/>
          <cell r="C995"/>
          <cell r="D995"/>
          <cell r="E995"/>
          <cell r="G995"/>
          <cell r="J995"/>
          <cell r="K995"/>
          <cell r="L995"/>
          <cell r="M995"/>
          <cell r="N995"/>
          <cell r="P995"/>
          <cell r="T995"/>
          <cell r="U995"/>
          <cell r="V995"/>
        </row>
        <row r="996">
          <cell r="B996"/>
          <cell r="C996"/>
          <cell r="D996"/>
          <cell r="E996"/>
          <cell r="G996"/>
          <cell r="J996"/>
          <cell r="K996"/>
          <cell r="L996"/>
          <cell r="M996"/>
          <cell r="N996"/>
          <cell r="P996"/>
          <cell r="T996"/>
          <cell r="U996"/>
          <cell r="V996"/>
        </row>
        <row r="997">
          <cell r="B997"/>
          <cell r="C997"/>
          <cell r="D997"/>
          <cell r="E997"/>
          <cell r="G997"/>
          <cell r="J997"/>
          <cell r="K997"/>
          <cell r="L997"/>
          <cell r="M997"/>
          <cell r="N997"/>
          <cell r="P997"/>
          <cell r="T997"/>
          <cell r="U997"/>
          <cell r="V997"/>
        </row>
        <row r="998">
          <cell r="B998"/>
          <cell r="C998"/>
          <cell r="D998"/>
          <cell r="E998"/>
          <cell r="G998"/>
          <cell r="J998"/>
          <cell r="K998"/>
          <cell r="L998"/>
          <cell r="M998"/>
          <cell r="N998"/>
          <cell r="P998"/>
          <cell r="T998"/>
          <cell r="U998"/>
          <cell r="V998"/>
        </row>
        <row r="999">
          <cell r="B999"/>
          <cell r="C999"/>
          <cell r="D999"/>
          <cell r="E999"/>
          <cell r="G999"/>
          <cell r="J999"/>
          <cell r="K999"/>
          <cell r="L999"/>
          <cell r="M999"/>
          <cell r="N999"/>
          <cell r="P999"/>
          <cell r="T999"/>
          <cell r="U999"/>
          <cell r="V999"/>
        </row>
        <row r="1000">
          <cell r="B1000"/>
          <cell r="C1000"/>
          <cell r="D1000"/>
          <cell r="E1000"/>
          <cell r="G1000"/>
          <cell r="J1000"/>
          <cell r="K1000"/>
          <cell r="L1000"/>
          <cell r="M1000"/>
          <cell r="N1000"/>
          <cell r="P1000"/>
          <cell r="T1000"/>
          <cell r="U1000"/>
          <cell r="V1000"/>
        </row>
        <row r="1001">
          <cell r="B1001"/>
          <cell r="C1001"/>
          <cell r="D1001"/>
          <cell r="E1001"/>
          <cell r="G1001"/>
          <cell r="J1001"/>
          <cell r="K1001"/>
          <cell r="L1001"/>
          <cell r="M1001"/>
          <cell r="N1001"/>
          <cell r="P1001"/>
          <cell r="T1001"/>
          <cell r="U1001"/>
          <cell r="V1001"/>
        </row>
        <row r="1002">
          <cell r="B1002"/>
          <cell r="C1002"/>
          <cell r="D1002"/>
          <cell r="E1002"/>
          <cell r="G1002"/>
          <cell r="J1002"/>
          <cell r="K1002"/>
          <cell r="L1002"/>
          <cell r="M1002"/>
          <cell r="N1002"/>
          <cell r="P1002"/>
          <cell r="T1002"/>
          <cell r="U1002"/>
          <cell r="V1002"/>
        </row>
        <row r="1003">
          <cell r="B1003"/>
          <cell r="C1003"/>
          <cell r="D1003"/>
          <cell r="E1003"/>
          <cell r="G1003"/>
          <cell r="J1003"/>
          <cell r="K1003"/>
          <cell r="L1003"/>
          <cell r="M1003"/>
          <cell r="N1003"/>
          <cell r="P1003"/>
          <cell r="T1003"/>
          <cell r="U1003"/>
          <cell r="V1003"/>
        </row>
        <row r="1004">
          <cell r="B1004"/>
          <cell r="C1004"/>
          <cell r="D1004"/>
          <cell r="E1004"/>
          <cell r="G1004"/>
          <cell r="J1004"/>
          <cell r="K1004"/>
          <cell r="L1004"/>
          <cell r="M1004"/>
          <cell r="N1004"/>
          <cell r="P1004"/>
          <cell r="T1004"/>
          <cell r="U1004"/>
          <cell r="V1004"/>
        </row>
        <row r="1005">
          <cell r="B1005"/>
          <cell r="C1005"/>
          <cell r="D1005"/>
          <cell r="E1005"/>
          <cell r="G1005"/>
          <cell r="J1005"/>
          <cell r="K1005"/>
          <cell r="L1005"/>
          <cell r="M1005"/>
          <cell r="N1005"/>
          <cell r="P1005"/>
          <cell r="T1005"/>
          <cell r="U1005"/>
          <cell r="V1005"/>
        </row>
        <row r="1006">
          <cell r="B1006"/>
          <cell r="C1006"/>
          <cell r="D1006"/>
          <cell r="E1006"/>
          <cell r="G1006"/>
          <cell r="J1006"/>
          <cell r="K1006"/>
          <cell r="L1006"/>
          <cell r="M1006"/>
          <cell r="N1006"/>
          <cell r="P1006"/>
          <cell r="T1006"/>
          <cell r="U1006"/>
          <cell r="V1006"/>
        </row>
        <row r="1007">
          <cell r="B1007"/>
          <cell r="C1007"/>
          <cell r="D1007"/>
          <cell r="E1007"/>
          <cell r="G1007"/>
          <cell r="J1007"/>
          <cell r="K1007"/>
          <cell r="L1007"/>
          <cell r="M1007"/>
          <cell r="N1007"/>
          <cell r="P1007"/>
          <cell r="T1007"/>
          <cell r="U1007"/>
          <cell r="V1007"/>
        </row>
        <row r="1008">
          <cell r="B1008"/>
          <cell r="C1008"/>
          <cell r="D1008"/>
          <cell r="E1008"/>
          <cell r="G1008"/>
          <cell r="J1008"/>
          <cell r="K1008"/>
          <cell r="L1008"/>
          <cell r="M1008"/>
          <cell r="N1008"/>
          <cell r="P1008"/>
          <cell r="T1008"/>
          <cell r="U1008"/>
          <cell r="V1008"/>
        </row>
        <row r="1009">
          <cell r="B1009"/>
          <cell r="C1009"/>
          <cell r="D1009"/>
          <cell r="E1009"/>
          <cell r="G1009"/>
          <cell r="J1009"/>
          <cell r="K1009"/>
          <cell r="L1009"/>
          <cell r="M1009"/>
          <cell r="N1009"/>
          <cell r="P1009"/>
          <cell r="T1009"/>
          <cell r="U1009"/>
          <cell r="V1009"/>
        </row>
        <row r="1010">
          <cell r="B1010"/>
          <cell r="C1010"/>
          <cell r="D1010"/>
          <cell r="E1010"/>
          <cell r="G1010"/>
          <cell r="J1010"/>
          <cell r="K1010"/>
          <cell r="L1010"/>
          <cell r="M1010"/>
          <cell r="N1010"/>
          <cell r="P1010"/>
          <cell r="T1010"/>
          <cell r="U1010"/>
          <cell r="V1010"/>
        </row>
        <row r="1011">
          <cell r="B1011"/>
          <cell r="C1011"/>
          <cell r="D1011"/>
          <cell r="E1011"/>
          <cell r="G1011"/>
          <cell r="J1011"/>
          <cell r="K1011"/>
          <cell r="L1011"/>
          <cell r="M1011"/>
          <cell r="N1011"/>
          <cell r="P1011"/>
          <cell r="T1011"/>
          <cell r="U1011"/>
          <cell r="V1011"/>
        </row>
        <row r="1012">
          <cell r="B1012"/>
          <cell r="C1012"/>
          <cell r="D1012"/>
          <cell r="E1012"/>
          <cell r="G1012"/>
          <cell r="J1012"/>
          <cell r="K1012"/>
          <cell r="L1012"/>
          <cell r="M1012"/>
          <cell r="N1012"/>
          <cell r="P1012"/>
          <cell r="T1012"/>
          <cell r="U1012"/>
          <cell r="V1012"/>
        </row>
        <row r="1013">
          <cell r="B1013"/>
          <cell r="C1013"/>
          <cell r="D1013"/>
          <cell r="E1013"/>
          <cell r="G1013"/>
          <cell r="J1013"/>
          <cell r="K1013"/>
          <cell r="L1013"/>
          <cell r="M1013"/>
          <cell r="N1013"/>
          <cell r="P1013"/>
          <cell r="T1013"/>
          <cell r="U1013"/>
          <cell r="V1013"/>
        </row>
        <row r="1014">
          <cell r="B1014"/>
          <cell r="C1014"/>
          <cell r="D1014"/>
          <cell r="E1014"/>
          <cell r="G1014"/>
          <cell r="J1014"/>
          <cell r="K1014"/>
          <cell r="L1014"/>
          <cell r="M1014"/>
          <cell r="N1014"/>
          <cell r="P1014"/>
          <cell r="T1014"/>
          <cell r="U1014"/>
          <cell r="V1014"/>
        </row>
        <row r="1015">
          <cell r="B1015"/>
          <cell r="C1015"/>
          <cell r="D1015"/>
          <cell r="E1015"/>
          <cell r="G1015"/>
          <cell r="J1015"/>
          <cell r="K1015"/>
          <cell r="L1015"/>
          <cell r="M1015"/>
          <cell r="N1015"/>
          <cell r="P1015"/>
          <cell r="T1015"/>
          <cell r="U1015"/>
          <cell r="V1015"/>
        </row>
        <row r="1016">
          <cell r="B1016"/>
          <cell r="C1016"/>
          <cell r="D1016"/>
          <cell r="E1016"/>
          <cell r="G1016"/>
          <cell r="J1016"/>
          <cell r="K1016"/>
          <cell r="L1016"/>
          <cell r="M1016"/>
          <cell r="N1016"/>
          <cell r="P1016"/>
          <cell r="T1016"/>
          <cell r="U1016"/>
          <cell r="V1016"/>
        </row>
        <row r="1017">
          <cell r="B1017"/>
          <cell r="C1017"/>
          <cell r="D1017"/>
          <cell r="E1017"/>
          <cell r="G1017"/>
          <cell r="J1017"/>
          <cell r="K1017"/>
          <cell r="L1017"/>
          <cell r="M1017"/>
          <cell r="N1017"/>
          <cell r="P1017"/>
          <cell r="T1017"/>
          <cell r="U1017"/>
          <cell r="V1017"/>
        </row>
        <row r="1018">
          <cell r="B1018"/>
          <cell r="C1018"/>
          <cell r="D1018"/>
          <cell r="E1018"/>
          <cell r="G1018"/>
          <cell r="J1018"/>
          <cell r="K1018"/>
          <cell r="L1018"/>
          <cell r="M1018"/>
          <cell r="N1018"/>
          <cell r="P1018"/>
          <cell r="T1018"/>
          <cell r="U1018"/>
          <cell r="V1018"/>
        </row>
        <row r="1019">
          <cell r="B1019"/>
          <cell r="C1019"/>
          <cell r="D1019"/>
          <cell r="E1019"/>
          <cell r="G1019"/>
          <cell r="J1019"/>
          <cell r="K1019"/>
          <cell r="L1019"/>
          <cell r="M1019"/>
          <cell r="N1019"/>
          <cell r="P1019"/>
          <cell r="T1019"/>
          <cell r="U1019"/>
          <cell r="V1019"/>
        </row>
        <row r="1020">
          <cell r="B1020"/>
          <cell r="C1020"/>
          <cell r="D1020"/>
          <cell r="E1020"/>
          <cell r="G1020"/>
          <cell r="J1020"/>
          <cell r="K1020"/>
          <cell r="L1020"/>
          <cell r="M1020"/>
          <cell r="N1020"/>
          <cell r="P1020"/>
          <cell r="T1020"/>
          <cell r="U1020"/>
          <cell r="V1020"/>
        </row>
        <row r="1021">
          <cell r="B1021"/>
          <cell r="C1021"/>
          <cell r="D1021"/>
          <cell r="E1021"/>
          <cell r="G1021"/>
          <cell r="J1021"/>
          <cell r="K1021"/>
          <cell r="L1021"/>
          <cell r="M1021"/>
          <cell r="N1021"/>
          <cell r="P1021"/>
          <cell r="T1021"/>
          <cell r="U1021"/>
          <cell r="V1021"/>
        </row>
        <row r="1022">
          <cell r="B1022"/>
          <cell r="C1022"/>
          <cell r="D1022"/>
          <cell r="E1022"/>
          <cell r="G1022"/>
          <cell r="J1022"/>
          <cell r="K1022"/>
          <cell r="L1022"/>
          <cell r="M1022"/>
          <cell r="N1022"/>
          <cell r="P1022"/>
          <cell r="T1022"/>
          <cell r="U1022"/>
          <cell r="V1022"/>
        </row>
        <row r="1023">
          <cell r="B1023"/>
          <cell r="C1023"/>
          <cell r="D1023"/>
          <cell r="E1023"/>
          <cell r="G1023"/>
          <cell r="J1023"/>
          <cell r="K1023"/>
          <cell r="L1023"/>
          <cell r="M1023"/>
          <cell r="N1023"/>
          <cell r="P1023"/>
          <cell r="T1023"/>
          <cell r="U1023"/>
          <cell r="V1023"/>
        </row>
        <row r="1024">
          <cell r="B1024"/>
          <cell r="C1024"/>
          <cell r="D1024"/>
          <cell r="E1024"/>
          <cell r="G1024"/>
          <cell r="J1024"/>
          <cell r="K1024"/>
          <cell r="L1024"/>
          <cell r="M1024"/>
          <cell r="N1024"/>
          <cell r="P1024"/>
          <cell r="T1024"/>
          <cell r="U1024"/>
          <cell r="V1024"/>
        </row>
        <row r="1025">
          <cell r="B1025"/>
          <cell r="C1025"/>
          <cell r="D1025"/>
          <cell r="E1025"/>
          <cell r="G1025"/>
          <cell r="J1025"/>
          <cell r="K1025"/>
          <cell r="L1025"/>
          <cell r="M1025"/>
          <cell r="N1025"/>
          <cell r="P1025"/>
          <cell r="T1025"/>
          <cell r="U1025"/>
          <cell r="V1025"/>
        </row>
        <row r="1026">
          <cell r="B1026"/>
          <cell r="C1026"/>
          <cell r="D1026"/>
          <cell r="E1026"/>
          <cell r="G1026"/>
          <cell r="J1026"/>
          <cell r="K1026"/>
          <cell r="L1026"/>
          <cell r="M1026"/>
          <cell r="N1026"/>
          <cell r="P1026"/>
          <cell r="T1026"/>
          <cell r="U1026"/>
          <cell r="V1026"/>
        </row>
        <row r="1027">
          <cell r="B1027"/>
          <cell r="C1027"/>
          <cell r="D1027"/>
          <cell r="E1027"/>
          <cell r="G1027"/>
          <cell r="J1027"/>
          <cell r="K1027"/>
          <cell r="L1027"/>
          <cell r="M1027"/>
          <cell r="N1027"/>
          <cell r="P1027"/>
          <cell r="T1027"/>
          <cell r="U1027"/>
          <cell r="V1027"/>
        </row>
        <row r="1028">
          <cell r="B1028"/>
          <cell r="C1028"/>
          <cell r="D1028"/>
          <cell r="E1028"/>
          <cell r="G1028"/>
          <cell r="J1028"/>
          <cell r="K1028"/>
          <cell r="L1028"/>
          <cell r="M1028"/>
          <cell r="N1028"/>
          <cell r="P1028"/>
          <cell r="T1028"/>
          <cell r="U1028"/>
          <cell r="V1028"/>
        </row>
        <row r="1029">
          <cell r="B1029"/>
          <cell r="C1029"/>
          <cell r="D1029"/>
          <cell r="E1029"/>
          <cell r="G1029"/>
          <cell r="J1029"/>
          <cell r="K1029"/>
          <cell r="L1029"/>
          <cell r="M1029"/>
          <cell r="N1029"/>
          <cell r="P1029"/>
          <cell r="T1029"/>
          <cell r="U1029"/>
          <cell r="V1029"/>
        </row>
        <row r="1030">
          <cell r="B1030"/>
          <cell r="C1030"/>
          <cell r="D1030"/>
          <cell r="E1030"/>
          <cell r="G1030"/>
          <cell r="J1030"/>
          <cell r="K1030"/>
          <cell r="L1030"/>
          <cell r="M1030"/>
          <cell r="N1030"/>
          <cell r="P1030"/>
          <cell r="T1030"/>
          <cell r="U1030"/>
          <cell r="V1030"/>
        </row>
        <row r="1031">
          <cell r="B1031"/>
          <cell r="C1031"/>
          <cell r="D1031"/>
          <cell r="E1031"/>
          <cell r="G1031"/>
          <cell r="J1031"/>
          <cell r="K1031"/>
          <cell r="L1031"/>
          <cell r="M1031"/>
          <cell r="N1031"/>
          <cell r="P1031"/>
          <cell r="T1031"/>
          <cell r="U1031"/>
          <cell r="V1031"/>
        </row>
        <row r="1032">
          <cell r="B1032"/>
          <cell r="C1032"/>
          <cell r="D1032"/>
          <cell r="E1032"/>
          <cell r="G1032"/>
          <cell r="J1032"/>
          <cell r="K1032"/>
          <cell r="L1032"/>
          <cell r="M1032"/>
          <cell r="N1032"/>
          <cell r="P1032"/>
          <cell r="T1032"/>
          <cell r="U1032"/>
          <cell r="V1032"/>
        </row>
        <row r="1033">
          <cell r="B1033"/>
          <cell r="C1033"/>
          <cell r="D1033"/>
          <cell r="E1033"/>
          <cell r="G1033"/>
          <cell r="J1033"/>
          <cell r="K1033"/>
          <cell r="L1033"/>
          <cell r="M1033"/>
          <cell r="N1033"/>
          <cell r="P1033"/>
          <cell r="T1033"/>
          <cell r="U1033"/>
          <cell r="V1033"/>
        </row>
        <row r="1034">
          <cell r="B1034"/>
          <cell r="C1034"/>
          <cell r="D1034"/>
          <cell r="E1034"/>
          <cell r="G1034"/>
          <cell r="J1034"/>
          <cell r="K1034"/>
          <cell r="L1034"/>
          <cell r="M1034"/>
          <cell r="N1034"/>
          <cell r="P1034"/>
          <cell r="T1034"/>
          <cell r="U1034"/>
          <cell r="V1034"/>
        </row>
        <row r="1035">
          <cell r="B1035"/>
          <cell r="C1035"/>
          <cell r="D1035"/>
          <cell r="E1035"/>
          <cell r="G1035"/>
          <cell r="J1035"/>
          <cell r="K1035"/>
          <cell r="L1035"/>
          <cell r="M1035"/>
          <cell r="N1035"/>
          <cell r="P1035"/>
          <cell r="T1035"/>
          <cell r="U1035"/>
          <cell r="V1035"/>
        </row>
        <row r="1036">
          <cell r="B1036"/>
          <cell r="C1036"/>
          <cell r="D1036"/>
          <cell r="E1036"/>
          <cell r="G1036"/>
          <cell r="J1036"/>
          <cell r="K1036"/>
          <cell r="L1036"/>
          <cell r="M1036"/>
          <cell r="N1036"/>
          <cell r="P1036"/>
          <cell r="T1036"/>
          <cell r="U1036"/>
          <cell r="V1036"/>
        </row>
        <row r="1037">
          <cell r="B1037"/>
          <cell r="C1037"/>
          <cell r="D1037"/>
          <cell r="E1037"/>
          <cell r="G1037"/>
          <cell r="J1037"/>
          <cell r="K1037"/>
          <cell r="L1037"/>
          <cell r="M1037"/>
          <cell r="N1037"/>
          <cell r="P1037"/>
          <cell r="T1037"/>
          <cell r="U1037"/>
          <cell r="V1037"/>
        </row>
        <row r="1038">
          <cell r="B1038"/>
          <cell r="C1038"/>
          <cell r="D1038"/>
          <cell r="E1038"/>
          <cell r="G1038"/>
          <cell r="J1038"/>
          <cell r="K1038"/>
          <cell r="L1038"/>
          <cell r="M1038"/>
          <cell r="N1038"/>
          <cell r="P1038"/>
          <cell r="T1038"/>
          <cell r="U1038"/>
          <cell r="V1038"/>
        </row>
        <row r="1039">
          <cell r="B1039"/>
          <cell r="C1039"/>
          <cell r="D1039"/>
          <cell r="E1039"/>
          <cell r="G1039"/>
          <cell r="J1039"/>
          <cell r="K1039"/>
          <cell r="L1039"/>
          <cell r="M1039"/>
          <cell r="N1039"/>
          <cell r="P1039"/>
          <cell r="T1039"/>
          <cell r="U1039"/>
          <cell r="V1039"/>
        </row>
        <row r="1040">
          <cell r="B1040"/>
          <cell r="C1040"/>
          <cell r="D1040"/>
          <cell r="E1040"/>
          <cell r="G1040"/>
          <cell r="J1040"/>
          <cell r="K1040"/>
          <cell r="L1040"/>
          <cell r="M1040"/>
          <cell r="N1040"/>
          <cell r="P1040"/>
          <cell r="T1040"/>
          <cell r="U1040"/>
          <cell r="V1040"/>
        </row>
        <row r="1041">
          <cell r="B1041"/>
          <cell r="C1041"/>
          <cell r="D1041"/>
          <cell r="E1041"/>
          <cell r="G1041"/>
          <cell r="J1041"/>
          <cell r="K1041"/>
          <cell r="L1041"/>
          <cell r="M1041"/>
          <cell r="N1041"/>
          <cell r="P1041"/>
          <cell r="T1041"/>
          <cell r="U1041"/>
          <cell r="V1041"/>
        </row>
        <row r="1042">
          <cell r="B1042"/>
          <cell r="C1042"/>
          <cell r="D1042"/>
          <cell r="E1042"/>
          <cell r="G1042"/>
          <cell r="J1042"/>
          <cell r="K1042"/>
          <cell r="L1042"/>
          <cell r="M1042"/>
          <cell r="N1042"/>
          <cell r="P1042"/>
          <cell r="T1042"/>
          <cell r="U1042"/>
          <cell r="V1042"/>
        </row>
        <row r="1043">
          <cell r="B1043"/>
          <cell r="C1043"/>
          <cell r="D1043"/>
          <cell r="E1043"/>
          <cell r="G1043"/>
          <cell r="J1043"/>
          <cell r="K1043"/>
          <cell r="L1043"/>
          <cell r="M1043"/>
          <cell r="N1043"/>
          <cell r="P1043"/>
          <cell r="T1043"/>
          <cell r="U1043"/>
          <cell r="V1043"/>
        </row>
        <row r="1044">
          <cell r="B1044"/>
          <cell r="C1044"/>
          <cell r="D1044"/>
          <cell r="E1044"/>
          <cell r="G1044"/>
          <cell r="J1044"/>
          <cell r="K1044"/>
          <cell r="L1044"/>
          <cell r="M1044"/>
          <cell r="N1044"/>
          <cell r="P1044"/>
          <cell r="T1044"/>
          <cell r="U1044"/>
          <cell r="V1044"/>
        </row>
        <row r="1045">
          <cell r="B1045"/>
          <cell r="C1045"/>
          <cell r="D1045"/>
          <cell r="E1045"/>
          <cell r="G1045"/>
          <cell r="J1045"/>
          <cell r="K1045"/>
          <cell r="L1045"/>
          <cell r="M1045"/>
          <cell r="N1045"/>
          <cell r="P1045"/>
          <cell r="T1045"/>
          <cell r="U1045"/>
          <cell r="V1045"/>
        </row>
        <row r="1046">
          <cell r="B1046"/>
          <cell r="C1046"/>
          <cell r="D1046"/>
          <cell r="E1046"/>
          <cell r="G1046"/>
          <cell r="J1046"/>
          <cell r="K1046"/>
          <cell r="L1046"/>
          <cell r="M1046"/>
          <cell r="N1046"/>
          <cell r="P1046"/>
          <cell r="T1046"/>
          <cell r="U1046"/>
          <cell r="V1046"/>
        </row>
        <row r="1047">
          <cell r="B1047"/>
          <cell r="C1047"/>
          <cell r="D1047"/>
          <cell r="E1047"/>
          <cell r="G1047"/>
          <cell r="J1047"/>
          <cell r="K1047"/>
          <cell r="L1047"/>
          <cell r="M1047"/>
          <cell r="N1047"/>
          <cell r="P1047"/>
          <cell r="T1047"/>
          <cell r="U1047"/>
          <cell r="V1047"/>
        </row>
        <row r="1048">
          <cell r="B1048"/>
          <cell r="C1048"/>
          <cell r="D1048"/>
          <cell r="E1048"/>
          <cell r="G1048"/>
          <cell r="J1048"/>
          <cell r="K1048"/>
          <cell r="L1048"/>
          <cell r="M1048"/>
          <cell r="N1048"/>
          <cell r="P1048"/>
          <cell r="T1048"/>
          <cell r="U1048"/>
          <cell r="V1048"/>
        </row>
        <row r="1049">
          <cell r="B1049"/>
          <cell r="C1049"/>
          <cell r="D1049"/>
          <cell r="E1049"/>
          <cell r="G1049"/>
          <cell r="J1049"/>
          <cell r="K1049"/>
          <cell r="L1049"/>
          <cell r="M1049"/>
          <cell r="N1049"/>
          <cell r="P1049"/>
          <cell r="T1049"/>
          <cell r="U1049"/>
          <cell r="V1049"/>
        </row>
        <row r="1050">
          <cell r="B1050"/>
          <cell r="C1050"/>
          <cell r="D1050"/>
          <cell r="E1050"/>
          <cell r="G1050"/>
          <cell r="J1050"/>
          <cell r="K1050"/>
          <cell r="L1050"/>
          <cell r="M1050"/>
          <cell r="N1050"/>
          <cell r="P1050"/>
          <cell r="T1050"/>
          <cell r="U1050"/>
          <cell r="V1050"/>
        </row>
        <row r="1051">
          <cell r="B1051"/>
          <cell r="C1051"/>
          <cell r="D1051"/>
          <cell r="E1051"/>
          <cell r="G1051"/>
          <cell r="J1051"/>
          <cell r="K1051"/>
          <cell r="L1051"/>
          <cell r="M1051"/>
          <cell r="N1051"/>
          <cell r="P1051"/>
          <cell r="T1051"/>
          <cell r="U1051"/>
          <cell r="V1051"/>
        </row>
        <row r="1052">
          <cell r="B1052"/>
          <cell r="C1052"/>
          <cell r="D1052"/>
          <cell r="E1052"/>
          <cell r="G1052"/>
          <cell r="J1052"/>
          <cell r="K1052"/>
          <cell r="L1052"/>
          <cell r="M1052"/>
          <cell r="N1052"/>
          <cell r="P1052"/>
          <cell r="T1052"/>
          <cell r="U1052"/>
          <cell r="V1052"/>
        </row>
        <row r="1053">
          <cell r="B1053"/>
          <cell r="C1053"/>
          <cell r="D1053"/>
          <cell r="E1053"/>
          <cell r="G1053"/>
          <cell r="J1053"/>
          <cell r="K1053"/>
          <cell r="L1053"/>
          <cell r="M1053"/>
          <cell r="N1053"/>
          <cell r="P1053"/>
          <cell r="T1053"/>
          <cell r="U1053"/>
          <cell r="V1053"/>
        </row>
        <row r="1054">
          <cell r="B1054"/>
          <cell r="C1054"/>
          <cell r="D1054"/>
          <cell r="E1054"/>
          <cell r="G1054"/>
          <cell r="J1054"/>
          <cell r="K1054"/>
          <cell r="L1054"/>
          <cell r="M1054"/>
          <cell r="N1054"/>
          <cell r="P1054"/>
          <cell r="T1054"/>
          <cell r="U1054"/>
          <cell r="V1054"/>
        </row>
        <row r="1055">
          <cell r="B1055"/>
          <cell r="C1055"/>
          <cell r="D1055"/>
          <cell r="E1055"/>
          <cell r="G1055"/>
          <cell r="J1055"/>
          <cell r="K1055"/>
          <cell r="L1055"/>
          <cell r="M1055"/>
          <cell r="N1055"/>
          <cell r="P1055"/>
          <cell r="T1055"/>
          <cell r="U1055"/>
          <cell r="V1055"/>
        </row>
        <row r="1056">
          <cell r="B1056"/>
          <cell r="C1056"/>
          <cell r="D1056"/>
          <cell r="E1056"/>
          <cell r="G1056"/>
          <cell r="J1056"/>
          <cell r="K1056"/>
          <cell r="L1056"/>
          <cell r="M1056"/>
          <cell r="N1056"/>
          <cell r="P1056"/>
          <cell r="T1056"/>
          <cell r="U1056"/>
          <cell r="V1056"/>
        </row>
        <row r="1057">
          <cell r="B1057"/>
          <cell r="C1057"/>
          <cell r="D1057"/>
          <cell r="E1057"/>
          <cell r="G1057"/>
          <cell r="J1057"/>
          <cell r="K1057"/>
          <cell r="L1057"/>
          <cell r="M1057"/>
          <cell r="N1057"/>
          <cell r="P1057"/>
          <cell r="T1057"/>
          <cell r="U1057"/>
          <cell r="V1057"/>
        </row>
        <row r="1058">
          <cell r="B1058"/>
          <cell r="C1058"/>
          <cell r="D1058"/>
          <cell r="E1058"/>
          <cell r="G1058"/>
          <cell r="J1058"/>
          <cell r="K1058"/>
          <cell r="L1058"/>
          <cell r="M1058"/>
          <cell r="N1058"/>
          <cell r="P1058"/>
          <cell r="T1058"/>
          <cell r="U1058"/>
          <cell r="V1058"/>
        </row>
        <row r="1059">
          <cell r="B1059"/>
          <cell r="C1059"/>
          <cell r="D1059"/>
          <cell r="E1059"/>
          <cell r="G1059"/>
          <cell r="J1059"/>
          <cell r="K1059"/>
          <cell r="L1059"/>
          <cell r="M1059"/>
          <cell r="N1059"/>
          <cell r="P1059"/>
          <cell r="T1059"/>
          <cell r="U1059"/>
          <cell r="V1059"/>
        </row>
        <row r="1060">
          <cell r="B1060"/>
          <cell r="C1060"/>
          <cell r="D1060"/>
          <cell r="E1060"/>
          <cell r="G1060"/>
          <cell r="J1060"/>
          <cell r="K1060"/>
          <cell r="L1060"/>
          <cell r="M1060"/>
          <cell r="N1060"/>
          <cell r="P1060"/>
          <cell r="T1060"/>
          <cell r="U1060"/>
          <cell r="V1060"/>
        </row>
        <row r="1061">
          <cell r="B1061"/>
          <cell r="C1061"/>
          <cell r="D1061"/>
          <cell r="E1061"/>
          <cell r="G1061"/>
          <cell r="J1061"/>
          <cell r="K1061"/>
          <cell r="L1061"/>
          <cell r="M1061"/>
          <cell r="N1061"/>
          <cell r="P1061"/>
          <cell r="T1061"/>
          <cell r="U1061"/>
          <cell r="V1061"/>
        </row>
        <row r="1062">
          <cell r="B1062"/>
          <cell r="C1062"/>
          <cell r="D1062"/>
          <cell r="E1062"/>
          <cell r="G1062"/>
          <cell r="J1062"/>
          <cell r="K1062"/>
          <cell r="L1062"/>
          <cell r="M1062"/>
          <cell r="N1062"/>
          <cell r="P1062"/>
          <cell r="T1062"/>
          <cell r="U1062"/>
          <cell r="V1062"/>
        </row>
        <row r="1063">
          <cell r="B1063"/>
          <cell r="C1063"/>
          <cell r="D1063"/>
          <cell r="E1063"/>
          <cell r="G1063"/>
          <cell r="J1063"/>
          <cell r="K1063"/>
          <cell r="L1063"/>
          <cell r="M1063"/>
          <cell r="N1063"/>
          <cell r="P1063"/>
          <cell r="T1063"/>
          <cell r="U1063"/>
          <cell r="V1063"/>
        </row>
        <row r="1064">
          <cell r="B1064"/>
          <cell r="C1064"/>
          <cell r="D1064"/>
          <cell r="E1064"/>
          <cell r="G1064"/>
          <cell r="J1064"/>
          <cell r="K1064"/>
          <cell r="L1064"/>
          <cell r="M1064"/>
          <cell r="N1064"/>
          <cell r="P1064"/>
          <cell r="T1064"/>
          <cell r="U1064"/>
          <cell r="V1064"/>
        </row>
        <row r="1065">
          <cell r="B1065"/>
          <cell r="C1065"/>
          <cell r="D1065"/>
          <cell r="E1065"/>
          <cell r="G1065"/>
          <cell r="J1065"/>
          <cell r="K1065"/>
          <cell r="L1065"/>
          <cell r="M1065"/>
          <cell r="N1065"/>
          <cell r="P1065"/>
          <cell r="T1065"/>
          <cell r="U1065"/>
          <cell r="V1065"/>
        </row>
        <row r="1066">
          <cell r="B1066"/>
          <cell r="C1066"/>
          <cell r="D1066"/>
          <cell r="E1066"/>
          <cell r="G1066"/>
          <cell r="J1066"/>
          <cell r="K1066"/>
          <cell r="L1066"/>
          <cell r="M1066"/>
          <cell r="N1066"/>
          <cell r="P1066"/>
          <cell r="T1066"/>
          <cell r="U1066"/>
          <cell r="V1066"/>
        </row>
        <row r="1067">
          <cell r="B1067"/>
          <cell r="C1067"/>
          <cell r="D1067"/>
          <cell r="E1067"/>
          <cell r="G1067"/>
          <cell r="J1067"/>
          <cell r="K1067"/>
          <cell r="L1067"/>
          <cell r="M1067"/>
          <cell r="N1067"/>
          <cell r="P1067"/>
          <cell r="T1067"/>
          <cell r="U1067"/>
          <cell r="V1067"/>
        </row>
        <row r="1068">
          <cell r="B1068"/>
          <cell r="C1068"/>
          <cell r="D1068"/>
          <cell r="E1068"/>
          <cell r="G1068"/>
          <cell r="J1068"/>
          <cell r="K1068"/>
          <cell r="L1068"/>
          <cell r="M1068"/>
          <cell r="N1068"/>
          <cell r="P1068"/>
          <cell r="T1068"/>
          <cell r="U1068"/>
          <cell r="V1068"/>
        </row>
        <row r="1069">
          <cell r="B1069"/>
          <cell r="C1069"/>
          <cell r="D1069"/>
          <cell r="E1069"/>
          <cell r="G1069"/>
          <cell r="J1069"/>
          <cell r="K1069"/>
          <cell r="L1069"/>
          <cell r="M1069"/>
          <cell r="N1069"/>
          <cell r="P1069"/>
          <cell r="T1069"/>
          <cell r="U1069"/>
          <cell r="V1069"/>
        </row>
        <row r="1070">
          <cell r="B1070"/>
          <cell r="C1070"/>
          <cell r="D1070"/>
          <cell r="E1070"/>
          <cell r="G1070"/>
          <cell r="J1070"/>
          <cell r="K1070"/>
          <cell r="L1070"/>
          <cell r="M1070"/>
          <cell r="N1070"/>
          <cell r="P1070"/>
          <cell r="T1070"/>
          <cell r="U1070"/>
          <cell r="V1070"/>
        </row>
        <row r="1071">
          <cell r="B1071"/>
          <cell r="C1071"/>
          <cell r="D1071"/>
          <cell r="E1071"/>
          <cell r="G1071"/>
          <cell r="J1071"/>
          <cell r="K1071"/>
          <cell r="L1071"/>
          <cell r="M1071"/>
          <cell r="N1071"/>
          <cell r="P1071"/>
          <cell r="T1071"/>
          <cell r="U1071"/>
          <cell r="V1071"/>
        </row>
        <row r="1072">
          <cell r="B1072"/>
          <cell r="C1072"/>
          <cell r="D1072"/>
          <cell r="E1072"/>
          <cell r="G1072"/>
          <cell r="J1072"/>
          <cell r="K1072"/>
          <cell r="L1072"/>
          <cell r="M1072"/>
          <cell r="N1072"/>
          <cell r="P1072"/>
          <cell r="T1072"/>
          <cell r="U1072"/>
          <cell r="V1072"/>
        </row>
        <row r="1073">
          <cell r="B1073"/>
          <cell r="C1073"/>
          <cell r="D1073"/>
          <cell r="E1073"/>
          <cell r="G1073"/>
          <cell r="J1073"/>
          <cell r="K1073"/>
          <cell r="L1073"/>
          <cell r="M1073"/>
          <cell r="N1073"/>
          <cell r="P1073"/>
          <cell r="T1073"/>
          <cell r="U1073"/>
          <cell r="V1073"/>
        </row>
        <row r="1074">
          <cell r="B1074"/>
          <cell r="C1074"/>
          <cell r="D1074"/>
          <cell r="E1074"/>
          <cell r="G1074"/>
          <cell r="J1074"/>
          <cell r="K1074"/>
          <cell r="L1074"/>
          <cell r="M1074"/>
          <cell r="N1074"/>
          <cell r="P1074"/>
          <cell r="T1074"/>
          <cell r="U1074"/>
          <cell r="V1074"/>
        </row>
        <row r="1075">
          <cell r="B1075"/>
          <cell r="C1075"/>
          <cell r="D1075"/>
          <cell r="E1075"/>
          <cell r="G1075"/>
          <cell r="J1075"/>
          <cell r="K1075"/>
          <cell r="L1075"/>
          <cell r="M1075"/>
          <cell r="N1075"/>
          <cell r="P1075"/>
          <cell r="T1075"/>
          <cell r="U1075"/>
          <cell r="V1075"/>
        </row>
        <row r="1076">
          <cell r="B1076"/>
          <cell r="C1076"/>
          <cell r="D1076"/>
          <cell r="E1076"/>
          <cell r="G1076"/>
          <cell r="J1076"/>
          <cell r="K1076"/>
          <cell r="L1076"/>
          <cell r="M1076"/>
          <cell r="N1076"/>
          <cell r="P1076"/>
          <cell r="T1076"/>
          <cell r="U1076"/>
          <cell r="V1076"/>
        </row>
        <row r="1077">
          <cell r="B1077"/>
          <cell r="C1077"/>
          <cell r="D1077"/>
          <cell r="E1077"/>
          <cell r="G1077"/>
          <cell r="J1077"/>
          <cell r="K1077"/>
          <cell r="L1077"/>
          <cell r="M1077"/>
          <cell r="N1077"/>
          <cell r="P1077"/>
          <cell r="T1077"/>
          <cell r="U1077"/>
          <cell r="V1077"/>
        </row>
        <row r="1078">
          <cell r="B1078"/>
          <cell r="C1078"/>
          <cell r="D1078"/>
          <cell r="E1078"/>
          <cell r="G1078"/>
          <cell r="J1078"/>
          <cell r="K1078"/>
          <cell r="L1078"/>
          <cell r="M1078"/>
          <cell r="N1078"/>
          <cell r="P1078"/>
          <cell r="T1078"/>
          <cell r="U1078"/>
          <cell r="V1078"/>
        </row>
        <row r="1079">
          <cell r="B1079"/>
          <cell r="C1079"/>
          <cell r="D1079"/>
          <cell r="E1079"/>
          <cell r="G1079"/>
          <cell r="J1079"/>
          <cell r="K1079"/>
          <cell r="L1079"/>
          <cell r="M1079"/>
          <cell r="N1079"/>
          <cell r="P1079"/>
          <cell r="T1079"/>
          <cell r="U1079"/>
          <cell r="V1079"/>
        </row>
        <row r="1080">
          <cell r="B1080"/>
          <cell r="C1080"/>
          <cell r="D1080"/>
          <cell r="E1080"/>
          <cell r="G1080"/>
          <cell r="J1080"/>
          <cell r="K1080"/>
          <cell r="L1080"/>
          <cell r="M1080"/>
          <cell r="N1080"/>
          <cell r="P1080"/>
          <cell r="T1080"/>
          <cell r="U1080"/>
          <cell r="V1080"/>
        </row>
        <row r="1081">
          <cell r="B1081"/>
          <cell r="C1081"/>
          <cell r="D1081"/>
          <cell r="E1081"/>
          <cell r="G1081"/>
          <cell r="J1081"/>
          <cell r="K1081"/>
          <cell r="L1081"/>
          <cell r="M1081"/>
          <cell r="N1081"/>
          <cell r="P1081"/>
          <cell r="T1081"/>
          <cell r="U1081"/>
          <cell r="V1081"/>
        </row>
        <row r="1082">
          <cell r="B1082"/>
          <cell r="C1082"/>
          <cell r="D1082"/>
          <cell r="E1082"/>
          <cell r="G1082"/>
          <cell r="J1082"/>
          <cell r="K1082"/>
          <cell r="L1082"/>
          <cell r="M1082"/>
          <cell r="N1082"/>
          <cell r="P1082"/>
          <cell r="T1082"/>
          <cell r="U1082"/>
          <cell r="V1082"/>
        </row>
        <row r="1083">
          <cell r="B1083"/>
          <cell r="C1083"/>
          <cell r="D1083"/>
          <cell r="E1083"/>
          <cell r="G1083"/>
          <cell r="J1083"/>
          <cell r="K1083"/>
          <cell r="L1083"/>
          <cell r="M1083"/>
          <cell r="N1083"/>
          <cell r="P1083"/>
          <cell r="T1083"/>
          <cell r="U1083"/>
          <cell r="V1083"/>
        </row>
        <row r="1084">
          <cell r="B1084"/>
          <cell r="C1084"/>
          <cell r="D1084"/>
          <cell r="E1084"/>
          <cell r="G1084"/>
          <cell r="J1084"/>
          <cell r="K1084"/>
          <cell r="L1084"/>
          <cell r="M1084"/>
          <cell r="N1084"/>
          <cell r="P1084"/>
          <cell r="T1084"/>
          <cell r="U1084"/>
          <cell r="V1084"/>
        </row>
        <row r="1085">
          <cell r="B1085"/>
          <cell r="C1085"/>
          <cell r="D1085"/>
          <cell r="E1085"/>
          <cell r="G1085"/>
          <cell r="J1085"/>
          <cell r="K1085"/>
          <cell r="L1085"/>
          <cell r="M1085"/>
          <cell r="N1085"/>
          <cell r="P1085"/>
          <cell r="T1085"/>
          <cell r="U1085"/>
          <cell r="V1085"/>
        </row>
        <row r="1086">
          <cell r="B1086"/>
          <cell r="C1086"/>
          <cell r="D1086"/>
          <cell r="E1086"/>
          <cell r="G1086"/>
          <cell r="J1086"/>
          <cell r="K1086"/>
          <cell r="L1086"/>
          <cell r="M1086"/>
          <cell r="N1086"/>
          <cell r="P1086"/>
          <cell r="T1086"/>
          <cell r="U1086"/>
          <cell r="V1086"/>
        </row>
        <row r="1087">
          <cell r="B1087"/>
          <cell r="C1087"/>
          <cell r="D1087"/>
          <cell r="E1087"/>
          <cell r="G1087"/>
          <cell r="J1087"/>
          <cell r="K1087"/>
          <cell r="L1087"/>
          <cell r="M1087"/>
          <cell r="N1087"/>
          <cell r="P1087"/>
          <cell r="T1087"/>
          <cell r="U1087"/>
          <cell r="V1087"/>
        </row>
        <row r="1088">
          <cell r="B1088"/>
          <cell r="C1088"/>
          <cell r="D1088"/>
          <cell r="E1088"/>
          <cell r="G1088"/>
          <cell r="J1088"/>
          <cell r="K1088"/>
          <cell r="L1088"/>
          <cell r="M1088"/>
          <cell r="N1088"/>
          <cell r="P1088"/>
          <cell r="T1088"/>
          <cell r="U1088"/>
          <cell r="V1088"/>
        </row>
        <row r="1089">
          <cell r="B1089"/>
          <cell r="C1089"/>
          <cell r="D1089"/>
          <cell r="E1089"/>
          <cell r="G1089"/>
          <cell r="J1089"/>
          <cell r="K1089"/>
          <cell r="L1089"/>
          <cell r="M1089"/>
          <cell r="N1089"/>
          <cell r="P1089"/>
          <cell r="T1089"/>
          <cell r="U1089"/>
          <cell r="V1089"/>
        </row>
        <row r="1090">
          <cell r="B1090"/>
          <cell r="C1090"/>
          <cell r="D1090"/>
          <cell r="E1090"/>
          <cell r="G1090"/>
          <cell r="J1090"/>
          <cell r="K1090"/>
          <cell r="L1090"/>
          <cell r="M1090"/>
          <cell r="N1090"/>
          <cell r="P1090"/>
          <cell r="T1090"/>
          <cell r="U1090"/>
          <cell r="V1090"/>
        </row>
        <row r="1091">
          <cell r="B1091"/>
          <cell r="C1091"/>
          <cell r="D1091"/>
          <cell r="E1091"/>
          <cell r="G1091"/>
          <cell r="J1091"/>
          <cell r="K1091"/>
          <cell r="L1091"/>
          <cell r="M1091"/>
          <cell r="N1091"/>
          <cell r="P1091"/>
          <cell r="T1091"/>
          <cell r="U1091"/>
          <cell r="V1091"/>
        </row>
        <row r="1092">
          <cell r="B1092"/>
          <cell r="C1092"/>
          <cell r="D1092"/>
          <cell r="E1092"/>
          <cell r="G1092"/>
          <cell r="J1092"/>
          <cell r="K1092"/>
          <cell r="L1092"/>
          <cell r="M1092"/>
          <cell r="N1092"/>
          <cell r="P1092"/>
          <cell r="T1092"/>
          <cell r="U1092"/>
          <cell r="V1092"/>
        </row>
        <row r="1093">
          <cell r="B1093"/>
          <cell r="C1093"/>
          <cell r="D1093"/>
          <cell r="E1093"/>
          <cell r="G1093"/>
          <cell r="J1093"/>
          <cell r="K1093"/>
          <cell r="L1093"/>
          <cell r="M1093"/>
          <cell r="N1093"/>
          <cell r="P1093"/>
          <cell r="T1093"/>
          <cell r="U1093"/>
          <cell r="V1093"/>
        </row>
        <row r="1094">
          <cell r="B1094"/>
          <cell r="C1094"/>
          <cell r="D1094"/>
          <cell r="E1094"/>
          <cell r="G1094"/>
          <cell r="J1094"/>
          <cell r="K1094"/>
          <cell r="L1094"/>
          <cell r="M1094"/>
          <cell r="N1094"/>
          <cell r="P1094"/>
          <cell r="T1094"/>
          <cell r="U1094"/>
          <cell r="V1094"/>
        </row>
        <row r="1095">
          <cell r="B1095"/>
          <cell r="C1095"/>
          <cell r="D1095"/>
          <cell r="E1095"/>
          <cell r="G1095"/>
          <cell r="J1095"/>
          <cell r="K1095"/>
          <cell r="L1095"/>
          <cell r="M1095"/>
          <cell r="N1095"/>
          <cell r="P1095"/>
          <cell r="T1095"/>
          <cell r="U1095"/>
          <cell r="V1095"/>
        </row>
        <row r="1096">
          <cell r="B1096"/>
          <cell r="C1096"/>
          <cell r="D1096"/>
          <cell r="E1096"/>
          <cell r="G1096"/>
          <cell r="J1096"/>
          <cell r="K1096"/>
          <cell r="L1096"/>
          <cell r="M1096"/>
          <cell r="N1096"/>
          <cell r="P1096"/>
          <cell r="T1096"/>
          <cell r="U1096"/>
          <cell r="V1096"/>
        </row>
        <row r="1097">
          <cell r="B1097"/>
          <cell r="C1097"/>
          <cell r="D1097"/>
          <cell r="E1097"/>
          <cell r="G1097"/>
          <cell r="J1097"/>
          <cell r="K1097"/>
          <cell r="L1097"/>
          <cell r="M1097"/>
          <cell r="N1097"/>
          <cell r="P1097"/>
          <cell r="T1097"/>
          <cell r="U1097"/>
          <cell r="V1097"/>
        </row>
        <row r="1098">
          <cell r="B1098"/>
          <cell r="C1098"/>
          <cell r="D1098"/>
          <cell r="E1098"/>
          <cell r="G1098"/>
          <cell r="J1098"/>
          <cell r="K1098"/>
          <cell r="L1098"/>
          <cell r="M1098"/>
          <cell r="N1098"/>
          <cell r="P1098"/>
          <cell r="T1098"/>
          <cell r="U1098"/>
          <cell r="V1098"/>
        </row>
        <row r="1099">
          <cell r="B1099"/>
          <cell r="C1099"/>
          <cell r="D1099"/>
          <cell r="E1099"/>
          <cell r="G1099"/>
          <cell r="J1099"/>
          <cell r="K1099"/>
          <cell r="L1099"/>
          <cell r="M1099"/>
          <cell r="N1099"/>
          <cell r="P1099"/>
          <cell r="T1099"/>
          <cell r="U1099"/>
          <cell r="V1099"/>
        </row>
        <row r="1100">
          <cell r="B1100"/>
          <cell r="C1100"/>
          <cell r="D1100"/>
          <cell r="E1100"/>
          <cell r="G1100"/>
          <cell r="J1100"/>
          <cell r="K1100"/>
          <cell r="L1100"/>
          <cell r="M1100"/>
          <cell r="N1100"/>
          <cell r="P1100"/>
          <cell r="T1100"/>
          <cell r="U1100"/>
          <cell r="V1100"/>
        </row>
        <row r="1101">
          <cell r="B1101"/>
          <cell r="C1101"/>
          <cell r="D1101"/>
          <cell r="E1101"/>
          <cell r="G1101"/>
          <cell r="J1101"/>
          <cell r="K1101"/>
          <cell r="L1101"/>
          <cell r="M1101"/>
          <cell r="N1101"/>
          <cell r="P1101"/>
          <cell r="T1101"/>
          <cell r="U1101"/>
          <cell r="V1101"/>
        </row>
        <row r="1102">
          <cell r="B1102"/>
          <cell r="C1102"/>
          <cell r="D1102"/>
          <cell r="E1102"/>
          <cell r="G1102"/>
          <cell r="J1102"/>
          <cell r="K1102"/>
          <cell r="L1102"/>
          <cell r="M1102"/>
          <cell r="N1102"/>
          <cell r="P1102"/>
          <cell r="T1102"/>
          <cell r="U1102"/>
          <cell r="V1102"/>
        </row>
        <row r="1103">
          <cell r="B1103"/>
          <cell r="C1103"/>
          <cell r="D1103"/>
          <cell r="E1103"/>
          <cell r="G1103"/>
          <cell r="J1103"/>
          <cell r="K1103"/>
          <cell r="L1103"/>
          <cell r="M1103"/>
          <cell r="N1103"/>
          <cell r="P1103"/>
          <cell r="T1103"/>
          <cell r="U1103"/>
          <cell r="V1103"/>
        </row>
        <row r="1104">
          <cell r="B1104"/>
          <cell r="C1104"/>
          <cell r="D1104"/>
          <cell r="E1104"/>
          <cell r="G1104"/>
          <cell r="J1104"/>
          <cell r="K1104"/>
          <cell r="L1104"/>
          <cell r="M1104"/>
          <cell r="N1104"/>
          <cell r="P1104"/>
          <cell r="T1104"/>
          <cell r="U1104"/>
          <cell r="V1104"/>
        </row>
        <row r="1105">
          <cell r="B1105"/>
          <cell r="C1105"/>
          <cell r="D1105"/>
          <cell r="E1105"/>
          <cell r="G1105"/>
          <cell r="J1105"/>
          <cell r="K1105"/>
          <cell r="L1105"/>
          <cell r="M1105"/>
          <cell r="N1105"/>
          <cell r="P1105"/>
          <cell r="T1105"/>
          <cell r="U1105"/>
          <cell r="V1105"/>
        </row>
        <row r="1106">
          <cell r="B1106"/>
          <cell r="C1106"/>
          <cell r="D1106"/>
          <cell r="E1106"/>
          <cell r="G1106"/>
          <cell r="J1106"/>
          <cell r="K1106"/>
          <cell r="L1106"/>
          <cell r="M1106"/>
          <cell r="N1106"/>
          <cell r="P1106"/>
          <cell r="T1106"/>
          <cell r="U1106"/>
          <cell r="V1106"/>
        </row>
        <row r="1107">
          <cell r="B1107"/>
          <cell r="C1107"/>
          <cell r="D1107"/>
          <cell r="E1107"/>
          <cell r="G1107"/>
          <cell r="J1107"/>
          <cell r="K1107"/>
          <cell r="L1107"/>
          <cell r="M1107"/>
          <cell r="N1107"/>
          <cell r="P1107"/>
          <cell r="T1107"/>
          <cell r="U1107"/>
          <cell r="V1107"/>
        </row>
        <row r="1108">
          <cell r="B1108"/>
          <cell r="C1108"/>
          <cell r="D1108"/>
          <cell r="E1108"/>
          <cell r="G1108"/>
          <cell r="J1108"/>
          <cell r="K1108"/>
          <cell r="L1108"/>
          <cell r="M1108"/>
          <cell r="N1108"/>
          <cell r="P1108"/>
          <cell r="T1108"/>
          <cell r="U1108"/>
          <cell r="V1108"/>
        </row>
        <row r="1109">
          <cell r="B1109"/>
          <cell r="C1109"/>
          <cell r="D1109"/>
          <cell r="E1109"/>
          <cell r="G1109"/>
          <cell r="J1109"/>
          <cell r="K1109"/>
          <cell r="L1109"/>
          <cell r="M1109"/>
          <cell r="N1109"/>
          <cell r="P1109"/>
          <cell r="T1109"/>
          <cell r="U1109"/>
          <cell r="V1109"/>
        </row>
        <row r="1110">
          <cell r="B1110"/>
          <cell r="C1110"/>
          <cell r="D1110"/>
          <cell r="E1110"/>
          <cell r="G1110"/>
          <cell r="J1110"/>
          <cell r="K1110"/>
          <cell r="L1110"/>
          <cell r="M1110"/>
          <cell r="N1110"/>
          <cell r="P1110"/>
          <cell r="T1110"/>
          <cell r="U1110"/>
          <cell r="V1110"/>
        </row>
        <row r="1111">
          <cell r="B1111"/>
          <cell r="C1111"/>
          <cell r="D1111"/>
          <cell r="E1111"/>
          <cell r="G1111"/>
          <cell r="J1111"/>
          <cell r="K1111"/>
          <cell r="L1111"/>
          <cell r="M1111"/>
          <cell r="N1111"/>
          <cell r="P1111"/>
          <cell r="T1111"/>
          <cell r="U1111"/>
          <cell r="V1111"/>
        </row>
        <row r="1112">
          <cell r="B1112"/>
          <cell r="C1112"/>
          <cell r="D1112"/>
          <cell r="E1112"/>
          <cell r="G1112"/>
          <cell r="J1112"/>
          <cell r="K1112"/>
          <cell r="L1112"/>
          <cell r="M1112"/>
          <cell r="N1112"/>
          <cell r="P1112"/>
          <cell r="T1112"/>
          <cell r="U1112"/>
          <cell r="V1112"/>
        </row>
        <row r="1113">
          <cell r="B1113"/>
          <cell r="C1113"/>
          <cell r="D1113"/>
          <cell r="E1113"/>
          <cell r="G1113"/>
          <cell r="J1113"/>
          <cell r="K1113"/>
          <cell r="L1113"/>
          <cell r="M1113"/>
          <cell r="N1113"/>
          <cell r="P1113"/>
          <cell r="T1113"/>
          <cell r="U1113"/>
          <cell r="V1113"/>
        </row>
        <row r="1114">
          <cell r="B1114"/>
          <cell r="C1114"/>
          <cell r="D1114"/>
          <cell r="E1114"/>
          <cell r="G1114"/>
          <cell r="J1114"/>
          <cell r="K1114"/>
          <cell r="L1114"/>
          <cell r="M1114"/>
          <cell r="N1114"/>
          <cell r="P1114"/>
          <cell r="T1114"/>
          <cell r="U1114"/>
          <cell r="V1114"/>
        </row>
        <row r="1115">
          <cell r="B1115"/>
          <cell r="C1115"/>
          <cell r="D1115"/>
          <cell r="E1115"/>
          <cell r="G1115"/>
          <cell r="J1115"/>
          <cell r="K1115"/>
          <cell r="L1115"/>
          <cell r="M1115"/>
          <cell r="N1115"/>
          <cell r="P1115"/>
          <cell r="T1115"/>
          <cell r="U1115"/>
          <cell r="V1115"/>
        </row>
        <row r="1116">
          <cell r="B1116"/>
          <cell r="C1116"/>
          <cell r="D1116"/>
          <cell r="E1116"/>
          <cell r="G1116"/>
          <cell r="J1116"/>
          <cell r="K1116"/>
          <cell r="L1116"/>
          <cell r="M1116"/>
          <cell r="N1116"/>
          <cell r="P1116"/>
          <cell r="T1116"/>
          <cell r="U1116"/>
          <cell r="V1116"/>
        </row>
        <row r="1117">
          <cell r="B1117"/>
          <cell r="C1117"/>
          <cell r="D1117"/>
          <cell r="E1117"/>
          <cell r="G1117"/>
          <cell r="J1117"/>
          <cell r="K1117"/>
          <cell r="L1117"/>
          <cell r="M1117"/>
          <cell r="N1117"/>
          <cell r="P1117"/>
          <cell r="T1117"/>
          <cell r="U1117"/>
          <cell r="V1117"/>
        </row>
        <row r="1118">
          <cell r="B1118"/>
          <cell r="C1118"/>
          <cell r="D1118"/>
          <cell r="E1118"/>
          <cell r="G1118"/>
          <cell r="J1118"/>
          <cell r="K1118"/>
          <cell r="L1118"/>
          <cell r="M1118"/>
          <cell r="N1118"/>
          <cell r="P1118"/>
          <cell r="T1118"/>
          <cell r="U1118"/>
          <cell r="V1118"/>
        </row>
        <row r="1119">
          <cell r="B1119"/>
          <cell r="C1119"/>
          <cell r="D1119"/>
          <cell r="E1119"/>
          <cell r="G1119"/>
          <cell r="J1119"/>
          <cell r="K1119"/>
          <cell r="L1119"/>
          <cell r="M1119"/>
          <cell r="N1119"/>
          <cell r="P1119"/>
          <cell r="T1119"/>
          <cell r="U1119"/>
          <cell r="V1119"/>
        </row>
        <row r="1120">
          <cell r="B1120"/>
          <cell r="C1120"/>
          <cell r="D1120"/>
          <cell r="E1120"/>
          <cell r="G1120"/>
          <cell r="J1120"/>
          <cell r="K1120"/>
          <cell r="L1120"/>
          <cell r="M1120"/>
          <cell r="N1120"/>
          <cell r="P1120"/>
          <cell r="T1120"/>
          <cell r="U1120"/>
          <cell r="V1120"/>
        </row>
        <row r="1121">
          <cell r="B1121"/>
          <cell r="C1121"/>
          <cell r="D1121"/>
          <cell r="E1121"/>
          <cell r="G1121"/>
          <cell r="J1121"/>
          <cell r="K1121"/>
          <cell r="L1121"/>
          <cell r="M1121"/>
          <cell r="N1121"/>
          <cell r="P1121"/>
          <cell r="T1121"/>
          <cell r="U1121"/>
          <cell r="V1121"/>
        </row>
        <row r="1122">
          <cell r="B1122"/>
          <cell r="C1122"/>
          <cell r="D1122"/>
          <cell r="E1122"/>
          <cell r="G1122"/>
          <cell r="J1122"/>
          <cell r="K1122"/>
          <cell r="L1122"/>
          <cell r="M1122"/>
          <cell r="N1122"/>
          <cell r="P1122"/>
          <cell r="T1122"/>
          <cell r="U1122"/>
          <cell r="V1122"/>
        </row>
        <row r="1123">
          <cell r="B1123"/>
          <cell r="C1123"/>
          <cell r="D1123"/>
          <cell r="E1123"/>
          <cell r="G1123"/>
          <cell r="J1123"/>
          <cell r="K1123"/>
          <cell r="L1123"/>
          <cell r="M1123"/>
          <cell r="N1123"/>
          <cell r="P1123"/>
          <cell r="T1123"/>
          <cell r="U1123"/>
          <cell r="V1123"/>
        </row>
        <row r="1124">
          <cell r="B1124"/>
          <cell r="C1124"/>
          <cell r="D1124"/>
          <cell r="E1124"/>
          <cell r="G1124"/>
          <cell r="J1124"/>
          <cell r="K1124"/>
          <cell r="L1124"/>
          <cell r="M1124"/>
          <cell r="N1124"/>
          <cell r="P1124"/>
          <cell r="T1124"/>
          <cell r="U1124"/>
          <cell r="V1124"/>
        </row>
        <row r="1125">
          <cell r="B1125"/>
          <cell r="C1125"/>
          <cell r="D1125"/>
          <cell r="E1125"/>
          <cell r="G1125"/>
          <cell r="J1125"/>
          <cell r="K1125"/>
          <cell r="L1125"/>
          <cell r="M1125"/>
          <cell r="N1125"/>
          <cell r="P1125"/>
          <cell r="T1125"/>
          <cell r="U1125"/>
          <cell r="V1125"/>
        </row>
        <row r="1126">
          <cell r="B1126"/>
          <cell r="C1126"/>
          <cell r="D1126"/>
          <cell r="E1126"/>
          <cell r="G1126"/>
          <cell r="J1126"/>
          <cell r="K1126"/>
          <cell r="L1126"/>
          <cell r="M1126"/>
          <cell r="N1126"/>
          <cell r="P1126"/>
          <cell r="T1126"/>
          <cell r="U1126"/>
          <cell r="V1126"/>
        </row>
        <row r="1127">
          <cell r="B1127"/>
          <cell r="C1127"/>
          <cell r="D1127"/>
          <cell r="E1127"/>
          <cell r="G1127"/>
          <cell r="J1127"/>
          <cell r="K1127"/>
          <cell r="L1127"/>
          <cell r="M1127"/>
          <cell r="N1127"/>
          <cell r="P1127"/>
          <cell r="T1127"/>
          <cell r="U1127"/>
          <cell r="V1127"/>
        </row>
        <row r="1128">
          <cell r="B1128"/>
          <cell r="C1128"/>
          <cell r="D1128"/>
          <cell r="E1128"/>
          <cell r="G1128"/>
          <cell r="J1128"/>
          <cell r="K1128"/>
          <cell r="L1128"/>
          <cell r="M1128"/>
          <cell r="N1128"/>
          <cell r="P1128"/>
          <cell r="T1128"/>
          <cell r="U1128"/>
          <cell r="V1128"/>
        </row>
        <row r="1129">
          <cell r="B1129"/>
          <cell r="C1129"/>
          <cell r="D1129"/>
          <cell r="E1129"/>
          <cell r="G1129"/>
          <cell r="J1129"/>
          <cell r="K1129"/>
          <cell r="L1129"/>
          <cell r="M1129"/>
          <cell r="N1129"/>
          <cell r="P1129"/>
          <cell r="T1129"/>
          <cell r="U1129"/>
          <cell r="V1129"/>
        </row>
        <row r="1130">
          <cell r="B1130"/>
          <cell r="C1130"/>
          <cell r="D1130"/>
          <cell r="E1130"/>
          <cell r="G1130"/>
          <cell r="J1130"/>
          <cell r="K1130"/>
          <cell r="L1130"/>
          <cell r="M1130"/>
          <cell r="N1130"/>
          <cell r="P1130"/>
          <cell r="T1130"/>
          <cell r="U1130"/>
          <cell r="V1130"/>
        </row>
        <row r="1131">
          <cell r="B1131"/>
          <cell r="C1131"/>
          <cell r="D1131"/>
          <cell r="E1131"/>
          <cell r="G1131"/>
          <cell r="J1131"/>
          <cell r="K1131"/>
          <cell r="L1131"/>
          <cell r="M1131"/>
          <cell r="N1131"/>
          <cell r="P1131"/>
          <cell r="T1131"/>
          <cell r="U1131"/>
          <cell r="V1131"/>
        </row>
        <row r="1132">
          <cell r="B1132"/>
          <cell r="C1132"/>
          <cell r="D1132"/>
          <cell r="E1132"/>
          <cell r="G1132"/>
          <cell r="J1132"/>
          <cell r="K1132"/>
          <cell r="L1132"/>
          <cell r="M1132"/>
          <cell r="N1132"/>
          <cell r="P1132"/>
          <cell r="T1132"/>
          <cell r="U1132"/>
          <cell r="V1132"/>
        </row>
        <row r="1133">
          <cell r="B1133"/>
          <cell r="C1133"/>
          <cell r="D1133"/>
          <cell r="E1133"/>
          <cell r="G1133"/>
          <cell r="J1133"/>
          <cell r="K1133"/>
          <cell r="L1133"/>
          <cell r="M1133"/>
          <cell r="N1133"/>
          <cell r="P1133"/>
          <cell r="T1133"/>
          <cell r="U1133"/>
          <cell r="V1133"/>
        </row>
        <row r="1134">
          <cell r="B1134"/>
          <cell r="C1134"/>
          <cell r="D1134"/>
          <cell r="E1134"/>
          <cell r="G1134"/>
          <cell r="J1134"/>
          <cell r="K1134"/>
          <cell r="L1134"/>
          <cell r="M1134"/>
          <cell r="N1134"/>
          <cell r="P1134"/>
          <cell r="T1134"/>
          <cell r="U1134"/>
          <cell r="V1134"/>
        </row>
        <row r="1135">
          <cell r="B1135"/>
          <cell r="C1135"/>
          <cell r="D1135"/>
          <cell r="E1135"/>
          <cell r="G1135"/>
          <cell r="J1135"/>
          <cell r="K1135"/>
          <cell r="L1135"/>
          <cell r="M1135"/>
          <cell r="N1135"/>
          <cell r="P1135"/>
          <cell r="T1135"/>
          <cell r="U1135"/>
          <cell r="V1135"/>
        </row>
        <row r="1136">
          <cell r="B1136"/>
          <cell r="C1136"/>
          <cell r="D1136"/>
          <cell r="E1136"/>
          <cell r="G1136"/>
          <cell r="J1136"/>
          <cell r="K1136"/>
          <cell r="L1136"/>
          <cell r="M1136"/>
          <cell r="N1136"/>
          <cell r="P1136"/>
          <cell r="T1136"/>
          <cell r="U1136"/>
          <cell r="V1136"/>
        </row>
        <row r="1137">
          <cell r="B1137"/>
          <cell r="C1137"/>
          <cell r="D1137"/>
          <cell r="E1137"/>
          <cell r="G1137"/>
          <cell r="J1137"/>
          <cell r="K1137"/>
          <cell r="L1137"/>
          <cell r="M1137"/>
          <cell r="N1137"/>
          <cell r="P1137"/>
          <cell r="T1137"/>
          <cell r="U1137"/>
          <cell r="V1137"/>
        </row>
        <row r="1138">
          <cell r="B1138"/>
          <cell r="C1138"/>
          <cell r="D1138"/>
          <cell r="E1138"/>
          <cell r="G1138"/>
          <cell r="J1138"/>
          <cell r="K1138"/>
          <cell r="L1138"/>
          <cell r="M1138"/>
          <cell r="N1138"/>
          <cell r="P1138"/>
          <cell r="T1138"/>
          <cell r="U1138"/>
          <cell r="V1138"/>
        </row>
        <row r="1139">
          <cell r="B1139"/>
          <cell r="C1139"/>
          <cell r="D1139"/>
          <cell r="E1139"/>
          <cell r="G1139"/>
          <cell r="J1139"/>
          <cell r="K1139"/>
          <cell r="L1139"/>
          <cell r="M1139"/>
          <cell r="N1139"/>
          <cell r="P1139"/>
          <cell r="T1139"/>
          <cell r="U1139"/>
          <cell r="V1139"/>
        </row>
        <row r="1140">
          <cell r="B1140"/>
          <cell r="C1140"/>
          <cell r="D1140"/>
          <cell r="E1140"/>
          <cell r="G1140"/>
          <cell r="J1140"/>
          <cell r="K1140"/>
          <cell r="L1140"/>
          <cell r="M1140"/>
          <cell r="N1140"/>
          <cell r="P1140"/>
          <cell r="T1140"/>
          <cell r="U1140"/>
          <cell r="V1140"/>
        </row>
        <row r="1141">
          <cell r="B1141"/>
          <cell r="C1141"/>
          <cell r="D1141"/>
          <cell r="E1141"/>
          <cell r="G1141"/>
          <cell r="J1141"/>
          <cell r="K1141"/>
          <cell r="L1141"/>
          <cell r="M1141"/>
          <cell r="N1141"/>
          <cell r="P1141"/>
          <cell r="T1141"/>
          <cell r="U1141"/>
          <cell r="V1141"/>
        </row>
        <row r="1142">
          <cell r="B1142"/>
          <cell r="C1142"/>
          <cell r="D1142"/>
          <cell r="E1142"/>
          <cell r="G1142"/>
          <cell r="J1142"/>
          <cell r="K1142"/>
          <cell r="L1142"/>
          <cell r="M1142"/>
          <cell r="N1142"/>
          <cell r="P1142"/>
          <cell r="T1142"/>
          <cell r="U1142"/>
          <cell r="V1142"/>
        </row>
        <row r="1143">
          <cell r="B1143"/>
          <cell r="C1143"/>
          <cell r="D1143"/>
          <cell r="E1143"/>
          <cell r="G1143"/>
          <cell r="J1143"/>
          <cell r="K1143"/>
          <cell r="L1143"/>
          <cell r="M1143"/>
          <cell r="N1143"/>
          <cell r="P1143"/>
          <cell r="T1143"/>
          <cell r="U1143"/>
          <cell r="V1143"/>
        </row>
        <row r="1144">
          <cell r="B1144"/>
          <cell r="C1144"/>
          <cell r="D1144"/>
          <cell r="E1144"/>
          <cell r="G1144"/>
          <cell r="J1144"/>
          <cell r="K1144"/>
          <cell r="L1144"/>
          <cell r="M1144"/>
          <cell r="N1144"/>
          <cell r="P1144"/>
          <cell r="T1144"/>
          <cell r="U1144"/>
          <cell r="V1144"/>
        </row>
        <row r="1145">
          <cell r="B1145"/>
          <cell r="C1145"/>
          <cell r="D1145"/>
          <cell r="E1145"/>
          <cell r="G1145"/>
          <cell r="J1145"/>
          <cell r="K1145"/>
          <cell r="L1145"/>
          <cell r="M1145"/>
          <cell r="N1145"/>
          <cell r="P1145"/>
          <cell r="T1145"/>
          <cell r="U1145"/>
          <cell r="V1145"/>
        </row>
        <row r="1146">
          <cell r="B1146"/>
          <cell r="C1146"/>
          <cell r="D1146"/>
          <cell r="E1146"/>
          <cell r="G1146"/>
          <cell r="J1146"/>
          <cell r="K1146"/>
          <cell r="L1146"/>
          <cell r="M1146"/>
          <cell r="N1146"/>
          <cell r="P1146"/>
          <cell r="T1146"/>
          <cell r="U1146"/>
          <cell r="V1146"/>
        </row>
        <row r="1147">
          <cell r="B1147"/>
          <cell r="C1147"/>
          <cell r="D1147"/>
          <cell r="E1147"/>
          <cell r="G1147"/>
          <cell r="J1147"/>
          <cell r="K1147"/>
          <cell r="L1147"/>
          <cell r="M1147"/>
          <cell r="N1147"/>
          <cell r="P1147"/>
          <cell r="T1147"/>
          <cell r="U1147"/>
          <cell r="V1147"/>
        </row>
        <row r="1148">
          <cell r="B1148"/>
          <cell r="C1148"/>
          <cell r="D1148"/>
          <cell r="E1148"/>
          <cell r="G1148"/>
          <cell r="J1148"/>
          <cell r="K1148"/>
          <cell r="L1148"/>
          <cell r="M1148"/>
          <cell r="N1148"/>
          <cell r="P1148"/>
          <cell r="T1148"/>
          <cell r="U1148"/>
          <cell r="V1148"/>
        </row>
        <row r="1149">
          <cell r="B1149"/>
          <cell r="C1149"/>
          <cell r="D1149"/>
          <cell r="E1149"/>
          <cell r="G1149"/>
          <cell r="J1149"/>
          <cell r="K1149"/>
          <cell r="L1149"/>
          <cell r="M1149"/>
          <cell r="N1149"/>
          <cell r="P1149"/>
          <cell r="T1149"/>
          <cell r="U1149"/>
          <cell r="V1149"/>
        </row>
        <row r="1150">
          <cell r="B1150"/>
          <cell r="C1150"/>
          <cell r="D1150"/>
          <cell r="E1150"/>
          <cell r="G1150"/>
          <cell r="J1150"/>
          <cell r="K1150"/>
          <cell r="L1150"/>
          <cell r="M1150"/>
          <cell r="N1150"/>
          <cell r="P1150"/>
          <cell r="T1150"/>
          <cell r="U1150"/>
          <cell r="V1150"/>
        </row>
        <row r="1151">
          <cell r="B1151"/>
          <cell r="C1151"/>
          <cell r="D1151"/>
          <cell r="E1151"/>
          <cell r="G1151"/>
          <cell r="J1151"/>
          <cell r="K1151"/>
          <cell r="L1151"/>
          <cell r="M1151"/>
          <cell r="N1151"/>
          <cell r="P1151"/>
          <cell r="T1151"/>
          <cell r="U1151"/>
          <cell r="V1151"/>
        </row>
        <row r="1152">
          <cell r="B1152"/>
          <cell r="C1152"/>
          <cell r="D1152"/>
          <cell r="E1152"/>
          <cell r="G1152"/>
          <cell r="J1152"/>
          <cell r="K1152"/>
          <cell r="L1152"/>
          <cell r="M1152"/>
          <cell r="N1152"/>
          <cell r="P1152"/>
          <cell r="T1152"/>
          <cell r="U1152"/>
          <cell r="V1152"/>
        </row>
        <row r="1153">
          <cell r="B1153"/>
          <cell r="C1153"/>
          <cell r="D1153"/>
          <cell r="E1153"/>
          <cell r="G1153"/>
          <cell r="J1153"/>
          <cell r="K1153"/>
          <cell r="L1153"/>
          <cell r="M1153"/>
          <cell r="N1153"/>
          <cell r="P1153"/>
          <cell r="T1153"/>
          <cell r="U1153"/>
          <cell r="V1153"/>
        </row>
        <row r="1154">
          <cell r="B1154"/>
          <cell r="C1154"/>
          <cell r="D1154"/>
          <cell r="E1154"/>
          <cell r="G1154"/>
          <cell r="J1154"/>
          <cell r="K1154"/>
          <cell r="L1154"/>
          <cell r="M1154"/>
          <cell r="N1154"/>
          <cell r="P1154"/>
          <cell r="T1154"/>
          <cell r="U1154"/>
          <cell r="V1154"/>
        </row>
        <row r="1155">
          <cell r="B1155"/>
          <cell r="C1155"/>
          <cell r="D1155"/>
          <cell r="E1155"/>
          <cell r="G1155"/>
          <cell r="J1155"/>
          <cell r="K1155"/>
          <cell r="L1155"/>
          <cell r="M1155"/>
          <cell r="N1155"/>
          <cell r="P1155"/>
          <cell r="T1155"/>
          <cell r="U1155"/>
          <cell r="V1155"/>
        </row>
        <row r="1156">
          <cell r="B1156"/>
          <cell r="C1156"/>
          <cell r="D1156"/>
          <cell r="E1156"/>
          <cell r="G1156"/>
          <cell r="J1156"/>
          <cell r="K1156"/>
          <cell r="L1156"/>
          <cell r="M1156"/>
          <cell r="N1156"/>
          <cell r="P1156"/>
          <cell r="T1156"/>
          <cell r="U1156"/>
          <cell r="V1156"/>
        </row>
        <row r="1157">
          <cell r="B1157"/>
          <cell r="C1157"/>
          <cell r="D1157"/>
          <cell r="E1157"/>
          <cell r="G1157"/>
          <cell r="J1157"/>
          <cell r="K1157"/>
          <cell r="L1157"/>
          <cell r="M1157"/>
          <cell r="N1157"/>
          <cell r="P1157"/>
          <cell r="T1157"/>
          <cell r="U1157"/>
          <cell r="V1157"/>
        </row>
        <row r="1158">
          <cell r="B1158"/>
          <cell r="C1158"/>
          <cell r="D1158"/>
          <cell r="E1158"/>
          <cell r="G1158"/>
          <cell r="J1158"/>
          <cell r="K1158"/>
          <cell r="L1158"/>
          <cell r="M1158"/>
          <cell r="N1158"/>
          <cell r="P1158"/>
          <cell r="T1158"/>
          <cell r="U1158"/>
          <cell r="V1158"/>
        </row>
        <row r="1159">
          <cell r="B1159"/>
          <cell r="C1159"/>
          <cell r="D1159"/>
          <cell r="E1159"/>
          <cell r="G1159"/>
          <cell r="J1159"/>
          <cell r="K1159"/>
          <cell r="L1159"/>
          <cell r="M1159"/>
          <cell r="N1159"/>
          <cell r="P1159"/>
          <cell r="T1159"/>
          <cell r="U1159"/>
          <cell r="V1159"/>
        </row>
        <row r="1160">
          <cell r="B1160"/>
          <cell r="C1160"/>
          <cell r="D1160"/>
          <cell r="E1160"/>
          <cell r="G1160"/>
          <cell r="J1160"/>
          <cell r="K1160"/>
          <cell r="L1160"/>
          <cell r="M1160"/>
          <cell r="N1160"/>
          <cell r="P1160"/>
          <cell r="T1160"/>
          <cell r="U1160"/>
          <cell r="V1160"/>
        </row>
        <row r="1161">
          <cell r="B1161"/>
          <cell r="C1161"/>
          <cell r="D1161"/>
          <cell r="E1161"/>
          <cell r="G1161"/>
          <cell r="J1161"/>
          <cell r="K1161"/>
          <cell r="L1161"/>
          <cell r="M1161"/>
          <cell r="N1161"/>
          <cell r="P1161"/>
          <cell r="T1161"/>
          <cell r="U1161"/>
          <cell r="V1161"/>
        </row>
        <row r="1162">
          <cell r="B1162"/>
          <cell r="C1162"/>
          <cell r="D1162"/>
          <cell r="E1162"/>
          <cell r="G1162"/>
          <cell r="J1162"/>
          <cell r="K1162"/>
          <cell r="L1162"/>
          <cell r="M1162"/>
          <cell r="N1162"/>
          <cell r="P1162"/>
          <cell r="T1162"/>
          <cell r="U1162"/>
          <cell r="V1162"/>
        </row>
        <row r="1163">
          <cell r="B1163"/>
          <cell r="C1163"/>
          <cell r="D1163"/>
          <cell r="E1163"/>
          <cell r="G1163"/>
          <cell r="J1163"/>
          <cell r="K1163"/>
          <cell r="L1163"/>
          <cell r="M1163"/>
          <cell r="N1163"/>
          <cell r="P1163"/>
          <cell r="T1163"/>
          <cell r="U1163"/>
          <cell r="V1163"/>
        </row>
        <row r="1164">
          <cell r="B1164"/>
          <cell r="C1164"/>
          <cell r="D1164"/>
          <cell r="E1164"/>
          <cell r="G1164"/>
          <cell r="J1164"/>
          <cell r="K1164"/>
          <cell r="L1164"/>
          <cell r="M1164"/>
          <cell r="N1164"/>
          <cell r="P1164"/>
          <cell r="T1164"/>
          <cell r="U1164"/>
          <cell r="V1164"/>
        </row>
        <row r="1165">
          <cell r="B1165"/>
          <cell r="C1165"/>
          <cell r="D1165"/>
          <cell r="E1165"/>
          <cell r="G1165"/>
          <cell r="J1165"/>
          <cell r="K1165"/>
          <cell r="L1165"/>
          <cell r="M1165"/>
          <cell r="N1165"/>
          <cell r="P1165"/>
          <cell r="T1165"/>
          <cell r="U1165"/>
          <cell r="V1165"/>
        </row>
        <row r="1166">
          <cell r="B1166"/>
          <cell r="C1166"/>
          <cell r="D1166"/>
          <cell r="E1166"/>
          <cell r="G1166"/>
          <cell r="J1166"/>
          <cell r="K1166"/>
          <cell r="L1166"/>
          <cell r="M1166"/>
          <cell r="N1166"/>
          <cell r="P1166"/>
          <cell r="T1166"/>
          <cell r="U1166"/>
          <cell r="V1166"/>
        </row>
        <row r="1167">
          <cell r="B1167"/>
          <cell r="C1167"/>
          <cell r="D1167"/>
          <cell r="E1167"/>
          <cell r="G1167"/>
          <cell r="J1167"/>
          <cell r="K1167"/>
          <cell r="L1167"/>
          <cell r="M1167"/>
          <cell r="N1167"/>
          <cell r="P1167"/>
          <cell r="T1167"/>
          <cell r="U1167"/>
          <cell r="V1167"/>
        </row>
        <row r="1168">
          <cell r="B1168"/>
          <cell r="C1168"/>
          <cell r="D1168"/>
          <cell r="E1168"/>
          <cell r="G1168"/>
          <cell r="J1168"/>
          <cell r="K1168"/>
          <cell r="L1168"/>
          <cell r="M1168"/>
          <cell r="N1168"/>
          <cell r="P1168"/>
          <cell r="T1168"/>
          <cell r="U1168"/>
          <cell r="V1168"/>
        </row>
        <row r="1169">
          <cell r="B1169"/>
          <cell r="C1169"/>
          <cell r="D1169"/>
          <cell r="E1169"/>
          <cell r="G1169"/>
          <cell r="J1169"/>
          <cell r="K1169"/>
          <cell r="L1169"/>
          <cell r="M1169"/>
          <cell r="N1169"/>
          <cell r="P1169"/>
          <cell r="T1169"/>
          <cell r="U1169"/>
          <cell r="V1169"/>
        </row>
        <row r="1170">
          <cell r="B1170"/>
          <cell r="C1170"/>
          <cell r="D1170"/>
          <cell r="E1170"/>
          <cell r="G1170"/>
          <cell r="J1170"/>
          <cell r="K1170"/>
          <cell r="L1170"/>
          <cell r="M1170"/>
          <cell r="N1170"/>
          <cell r="P1170"/>
          <cell r="T1170"/>
          <cell r="U1170"/>
          <cell r="V1170"/>
        </row>
        <row r="1171">
          <cell r="B1171"/>
          <cell r="C1171"/>
          <cell r="D1171"/>
          <cell r="E1171"/>
          <cell r="G1171"/>
          <cell r="J1171"/>
          <cell r="K1171"/>
          <cell r="L1171"/>
          <cell r="M1171"/>
          <cell r="N1171"/>
          <cell r="P1171"/>
          <cell r="T1171"/>
          <cell r="U1171"/>
          <cell r="V1171"/>
        </row>
        <row r="1172">
          <cell r="B1172"/>
          <cell r="C1172"/>
          <cell r="D1172"/>
          <cell r="E1172"/>
          <cell r="G1172"/>
          <cell r="J1172"/>
          <cell r="K1172"/>
          <cell r="L1172"/>
          <cell r="M1172"/>
          <cell r="N1172"/>
          <cell r="P1172"/>
          <cell r="T1172"/>
          <cell r="U1172"/>
          <cell r="V1172"/>
        </row>
        <row r="1173">
          <cell r="B1173"/>
          <cell r="C1173"/>
          <cell r="D1173"/>
          <cell r="E1173"/>
          <cell r="G1173"/>
          <cell r="J1173"/>
          <cell r="K1173"/>
          <cell r="L1173"/>
          <cell r="M1173"/>
          <cell r="N1173"/>
          <cell r="P1173"/>
          <cell r="T1173"/>
          <cell r="U1173"/>
          <cell r="V1173"/>
        </row>
        <row r="1174">
          <cell r="B1174"/>
          <cell r="C1174"/>
          <cell r="D1174"/>
          <cell r="E1174"/>
          <cell r="G1174"/>
          <cell r="J1174"/>
          <cell r="K1174"/>
          <cell r="L1174"/>
          <cell r="M1174"/>
          <cell r="N1174"/>
          <cell r="P1174"/>
          <cell r="T1174"/>
          <cell r="U1174"/>
          <cell r="V1174"/>
        </row>
        <row r="1175">
          <cell r="B1175"/>
          <cell r="C1175"/>
          <cell r="D1175"/>
          <cell r="E1175"/>
          <cell r="G1175"/>
          <cell r="J1175"/>
          <cell r="K1175"/>
          <cell r="L1175"/>
          <cell r="M1175"/>
          <cell r="N1175"/>
          <cell r="P1175"/>
          <cell r="T1175"/>
          <cell r="U1175"/>
          <cell r="V1175"/>
        </row>
        <row r="1176">
          <cell r="B1176"/>
          <cell r="C1176"/>
          <cell r="D1176"/>
          <cell r="E1176"/>
          <cell r="G1176"/>
          <cell r="J1176"/>
          <cell r="K1176"/>
          <cell r="L1176"/>
          <cell r="M1176"/>
          <cell r="N1176"/>
          <cell r="P1176"/>
          <cell r="T1176"/>
          <cell r="U1176"/>
          <cell r="V1176"/>
        </row>
        <row r="1177">
          <cell r="B1177"/>
          <cell r="C1177"/>
          <cell r="D1177"/>
          <cell r="E1177"/>
          <cell r="G1177"/>
          <cell r="J1177"/>
          <cell r="K1177"/>
          <cell r="L1177"/>
          <cell r="M1177"/>
          <cell r="N1177"/>
          <cell r="P1177"/>
          <cell r="T1177"/>
          <cell r="U1177"/>
          <cell r="V1177"/>
        </row>
        <row r="1178">
          <cell r="B1178"/>
          <cell r="C1178"/>
          <cell r="D1178"/>
          <cell r="E1178"/>
          <cell r="G1178"/>
          <cell r="J1178"/>
          <cell r="K1178"/>
          <cell r="L1178"/>
          <cell r="M1178"/>
          <cell r="N1178"/>
          <cell r="P1178"/>
          <cell r="T1178"/>
          <cell r="U1178"/>
          <cell r="V1178"/>
        </row>
        <row r="1179">
          <cell r="B1179"/>
          <cell r="C1179"/>
          <cell r="D1179"/>
          <cell r="E1179"/>
          <cell r="G1179"/>
          <cell r="J1179"/>
          <cell r="K1179"/>
          <cell r="L1179"/>
          <cell r="M1179"/>
          <cell r="N1179"/>
          <cell r="P1179"/>
          <cell r="T1179"/>
          <cell r="U1179"/>
          <cell r="V1179"/>
        </row>
        <row r="1180">
          <cell r="B1180"/>
          <cell r="C1180"/>
          <cell r="D1180"/>
          <cell r="E1180"/>
          <cell r="G1180"/>
          <cell r="J1180"/>
          <cell r="K1180"/>
          <cell r="L1180"/>
          <cell r="M1180"/>
          <cell r="N1180"/>
          <cell r="P1180"/>
          <cell r="T1180"/>
          <cell r="U1180"/>
          <cell r="V1180"/>
        </row>
        <row r="1181">
          <cell r="B1181"/>
          <cell r="C1181"/>
          <cell r="D1181"/>
          <cell r="E1181"/>
          <cell r="G1181"/>
          <cell r="J1181"/>
          <cell r="K1181"/>
          <cell r="L1181"/>
          <cell r="M1181"/>
          <cell r="N1181"/>
          <cell r="P1181"/>
          <cell r="T1181"/>
          <cell r="U1181"/>
          <cell r="V1181"/>
        </row>
        <row r="1182">
          <cell r="B1182"/>
          <cell r="C1182"/>
          <cell r="D1182"/>
          <cell r="E1182"/>
          <cell r="G1182"/>
          <cell r="J1182"/>
          <cell r="K1182"/>
          <cell r="L1182"/>
          <cell r="M1182"/>
          <cell r="N1182"/>
          <cell r="P1182"/>
          <cell r="T1182"/>
          <cell r="U1182"/>
          <cell r="V1182"/>
        </row>
        <row r="1183">
          <cell r="B1183"/>
          <cell r="C1183"/>
          <cell r="D1183"/>
          <cell r="E1183"/>
          <cell r="G1183"/>
          <cell r="J1183"/>
          <cell r="K1183"/>
          <cell r="L1183"/>
          <cell r="M1183"/>
          <cell r="N1183"/>
          <cell r="P1183"/>
          <cell r="T1183"/>
          <cell r="U1183"/>
          <cell r="V1183"/>
        </row>
        <row r="1184">
          <cell r="B1184"/>
          <cell r="C1184"/>
          <cell r="D1184"/>
          <cell r="E1184"/>
          <cell r="G1184"/>
          <cell r="J1184"/>
          <cell r="K1184"/>
          <cell r="L1184"/>
          <cell r="M1184"/>
          <cell r="N1184"/>
          <cell r="P1184"/>
          <cell r="T1184"/>
          <cell r="U1184"/>
          <cell r="V1184"/>
        </row>
        <row r="1185">
          <cell r="B1185"/>
          <cell r="C1185"/>
          <cell r="D1185"/>
          <cell r="E1185"/>
          <cell r="G1185"/>
          <cell r="J1185"/>
          <cell r="K1185"/>
          <cell r="L1185"/>
          <cell r="M1185"/>
          <cell r="N1185"/>
          <cell r="P1185"/>
          <cell r="T1185"/>
          <cell r="U1185"/>
          <cell r="V1185"/>
        </row>
        <row r="1186">
          <cell r="B1186"/>
          <cell r="C1186"/>
          <cell r="D1186"/>
          <cell r="E1186"/>
          <cell r="G1186"/>
          <cell r="J1186"/>
          <cell r="K1186"/>
          <cell r="L1186"/>
          <cell r="M1186"/>
          <cell r="N1186"/>
          <cell r="P1186"/>
          <cell r="T1186"/>
          <cell r="U1186"/>
          <cell r="V1186"/>
        </row>
        <row r="1187">
          <cell r="B1187"/>
          <cell r="C1187"/>
          <cell r="D1187"/>
          <cell r="E1187"/>
          <cell r="G1187"/>
          <cell r="J1187"/>
          <cell r="K1187"/>
          <cell r="L1187"/>
          <cell r="M1187"/>
          <cell r="N1187"/>
          <cell r="P1187"/>
          <cell r="T1187"/>
          <cell r="U1187"/>
          <cell r="V1187"/>
        </row>
        <row r="1188">
          <cell r="B1188"/>
          <cell r="C1188"/>
          <cell r="D1188"/>
          <cell r="E1188"/>
          <cell r="G1188"/>
          <cell r="J1188"/>
          <cell r="K1188"/>
          <cell r="L1188"/>
          <cell r="M1188"/>
          <cell r="N1188"/>
          <cell r="P1188"/>
          <cell r="T1188"/>
          <cell r="U1188"/>
          <cell r="V1188"/>
        </row>
        <row r="1189">
          <cell r="B1189"/>
          <cell r="C1189"/>
          <cell r="D1189"/>
          <cell r="E1189"/>
          <cell r="G1189"/>
          <cell r="J1189"/>
          <cell r="K1189"/>
          <cell r="L1189"/>
          <cell r="M1189"/>
          <cell r="N1189"/>
          <cell r="P1189"/>
          <cell r="T1189"/>
          <cell r="U1189"/>
          <cell r="V1189"/>
        </row>
        <row r="1190">
          <cell r="B1190"/>
          <cell r="C1190"/>
          <cell r="D1190"/>
          <cell r="E1190"/>
          <cell r="G1190"/>
          <cell r="J1190"/>
          <cell r="K1190"/>
          <cell r="L1190"/>
          <cell r="M1190"/>
          <cell r="N1190"/>
          <cell r="P1190"/>
          <cell r="T1190"/>
          <cell r="U1190"/>
          <cell r="V1190"/>
        </row>
        <row r="1191">
          <cell r="B1191"/>
          <cell r="C1191"/>
          <cell r="D1191"/>
          <cell r="E1191"/>
          <cell r="G1191"/>
          <cell r="J1191"/>
          <cell r="K1191"/>
          <cell r="L1191"/>
          <cell r="M1191"/>
          <cell r="N1191"/>
          <cell r="P1191"/>
          <cell r="T1191"/>
          <cell r="U1191"/>
          <cell r="V1191"/>
        </row>
        <row r="1192">
          <cell r="B1192"/>
          <cell r="C1192"/>
          <cell r="D1192"/>
          <cell r="E1192"/>
          <cell r="G1192"/>
          <cell r="J1192"/>
          <cell r="K1192"/>
          <cell r="L1192"/>
          <cell r="M1192"/>
          <cell r="N1192"/>
          <cell r="P1192"/>
          <cell r="T1192"/>
          <cell r="U1192"/>
          <cell r="V1192"/>
        </row>
        <row r="1193">
          <cell r="B1193"/>
          <cell r="C1193"/>
          <cell r="D1193"/>
          <cell r="E1193"/>
          <cell r="G1193"/>
          <cell r="J1193"/>
          <cell r="K1193"/>
          <cell r="L1193"/>
          <cell r="M1193"/>
          <cell r="N1193"/>
          <cell r="P1193"/>
          <cell r="T1193"/>
          <cell r="U1193"/>
          <cell r="V1193"/>
        </row>
        <row r="1194">
          <cell r="B1194"/>
          <cell r="C1194"/>
          <cell r="D1194"/>
          <cell r="E1194"/>
          <cell r="G1194"/>
          <cell r="J1194"/>
          <cell r="K1194"/>
          <cell r="L1194"/>
          <cell r="M1194"/>
          <cell r="N1194"/>
          <cell r="P1194"/>
          <cell r="T1194"/>
          <cell r="U1194"/>
          <cell r="V1194"/>
        </row>
        <row r="1195">
          <cell r="B1195"/>
          <cell r="C1195"/>
          <cell r="D1195"/>
          <cell r="E1195"/>
          <cell r="G1195"/>
          <cell r="J1195"/>
          <cell r="K1195"/>
          <cell r="L1195"/>
          <cell r="M1195"/>
          <cell r="N1195"/>
          <cell r="P1195"/>
          <cell r="T1195"/>
          <cell r="U1195"/>
          <cell r="V1195"/>
        </row>
        <row r="1196">
          <cell r="B1196"/>
          <cell r="C1196"/>
          <cell r="D1196"/>
          <cell r="E1196"/>
          <cell r="G1196"/>
          <cell r="J1196"/>
          <cell r="K1196"/>
          <cell r="L1196"/>
          <cell r="M1196"/>
          <cell r="N1196"/>
          <cell r="P1196"/>
          <cell r="T1196"/>
          <cell r="U1196"/>
          <cell r="V1196"/>
        </row>
        <row r="1197">
          <cell r="B1197"/>
          <cell r="C1197"/>
          <cell r="D1197"/>
          <cell r="E1197"/>
          <cell r="G1197"/>
          <cell r="J1197"/>
          <cell r="K1197"/>
          <cell r="L1197"/>
          <cell r="M1197"/>
          <cell r="N1197"/>
          <cell r="P1197"/>
          <cell r="T1197"/>
          <cell r="U1197"/>
          <cell r="V1197"/>
        </row>
        <row r="1198">
          <cell r="B1198"/>
          <cell r="C1198"/>
          <cell r="D1198"/>
          <cell r="E1198"/>
          <cell r="G1198"/>
          <cell r="J1198"/>
          <cell r="K1198"/>
          <cell r="L1198"/>
          <cell r="M1198"/>
          <cell r="N1198"/>
          <cell r="P1198"/>
          <cell r="T1198"/>
          <cell r="U1198"/>
          <cell r="V1198"/>
        </row>
        <row r="1199">
          <cell r="B1199"/>
          <cell r="C1199"/>
          <cell r="D1199"/>
          <cell r="E1199"/>
          <cell r="G1199"/>
          <cell r="J1199"/>
          <cell r="K1199"/>
          <cell r="L1199"/>
          <cell r="M1199"/>
          <cell r="N1199"/>
          <cell r="P1199"/>
          <cell r="T1199"/>
          <cell r="U1199"/>
          <cell r="V1199"/>
        </row>
        <row r="1200">
          <cell r="B1200"/>
          <cell r="C1200"/>
          <cell r="D1200"/>
          <cell r="E1200"/>
          <cell r="G1200"/>
          <cell r="J1200"/>
          <cell r="K1200"/>
          <cell r="L1200"/>
          <cell r="M1200"/>
          <cell r="N1200"/>
          <cell r="P1200"/>
          <cell r="T1200"/>
          <cell r="U1200"/>
          <cell r="V1200"/>
        </row>
        <row r="1201">
          <cell r="B1201"/>
          <cell r="C1201"/>
          <cell r="D1201"/>
          <cell r="E1201"/>
          <cell r="G1201"/>
          <cell r="J1201"/>
          <cell r="K1201"/>
          <cell r="L1201"/>
          <cell r="M1201"/>
          <cell r="N1201"/>
          <cell r="P1201"/>
          <cell r="T1201"/>
          <cell r="U1201"/>
          <cell r="V1201"/>
        </row>
        <row r="1202">
          <cell r="B1202"/>
          <cell r="C1202"/>
          <cell r="D1202"/>
          <cell r="E1202"/>
          <cell r="G1202"/>
          <cell r="J1202"/>
          <cell r="K1202"/>
          <cell r="L1202"/>
          <cell r="M1202"/>
          <cell r="N1202"/>
          <cell r="P1202"/>
          <cell r="T1202"/>
          <cell r="U1202"/>
          <cell r="V1202"/>
        </row>
        <row r="1203">
          <cell r="B1203"/>
          <cell r="C1203"/>
          <cell r="D1203"/>
          <cell r="E1203"/>
          <cell r="G1203"/>
          <cell r="J1203"/>
          <cell r="K1203"/>
          <cell r="L1203"/>
          <cell r="M1203"/>
          <cell r="N1203"/>
          <cell r="P1203"/>
          <cell r="T1203"/>
          <cell r="U1203"/>
          <cell r="V1203"/>
        </row>
        <row r="1204">
          <cell r="B1204"/>
          <cell r="C1204"/>
          <cell r="D1204"/>
          <cell r="E1204"/>
          <cell r="G1204"/>
          <cell r="J1204"/>
          <cell r="K1204"/>
          <cell r="L1204"/>
          <cell r="M1204"/>
          <cell r="N1204"/>
          <cell r="P1204"/>
          <cell r="T1204"/>
          <cell r="U1204"/>
          <cell r="V1204"/>
        </row>
        <row r="1205">
          <cell r="B1205"/>
          <cell r="C1205"/>
          <cell r="D1205"/>
          <cell r="E1205"/>
          <cell r="G1205"/>
          <cell r="J1205"/>
          <cell r="K1205"/>
          <cell r="L1205"/>
          <cell r="M1205"/>
          <cell r="N1205"/>
          <cell r="P1205"/>
          <cell r="T1205"/>
          <cell r="U1205"/>
          <cell r="V1205"/>
        </row>
        <row r="1206">
          <cell r="B1206"/>
          <cell r="C1206"/>
          <cell r="D1206"/>
          <cell r="E1206"/>
          <cell r="G1206"/>
          <cell r="J1206"/>
          <cell r="K1206"/>
          <cell r="L1206"/>
          <cell r="M1206"/>
          <cell r="N1206"/>
          <cell r="P1206"/>
          <cell r="T1206"/>
          <cell r="U1206"/>
          <cell r="V1206"/>
        </row>
        <row r="1207">
          <cell r="B1207"/>
          <cell r="C1207"/>
          <cell r="D1207"/>
          <cell r="E1207"/>
          <cell r="G1207"/>
          <cell r="J1207"/>
          <cell r="K1207"/>
          <cell r="L1207"/>
          <cell r="M1207"/>
          <cell r="N1207"/>
          <cell r="P1207"/>
          <cell r="T1207"/>
          <cell r="U1207"/>
          <cell r="V1207"/>
        </row>
        <row r="1208">
          <cell r="B1208"/>
          <cell r="C1208"/>
          <cell r="D1208"/>
          <cell r="E1208"/>
          <cell r="G1208"/>
          <cell r="J1208"/>
          <cell r="K1208"/>
          <cell r="L1208"/>
          <cell r="M1208"/>
          <cell r="N1208"/>
          <cell r="P1208"/>
          <cell r="T1208"/>
          <cell r="U1208"/>
          <cell r="V1208"/>
        </row>
        <row r="1209">
          <cell r="B1209"/>
          <cell r="C1209"/>
          <cell r="D1209"/>
          <cell r="E1209"/>
          <cell r="G1209"/>
          <cell r="J1209"/>
          <cell r="K1209"/>
          <cell r="L1209"/>
          <cell r="M1209"/>
          <cell r="N1209"/>
          <cell r="P1209"/>
          <cell r="T1209"/>
          <cell r="U1209"/>
          <cell r="V1209"/>
        </row>
        <row r="1210">
          <cell r="B1210"/>
          <cell r="C1210"/>
          <cell r="D1210"/>
          <cell r="E1210"/>
          <cell r="G1210"/>
          <cell r="J1210"/>
          <cell r="K1210"/>
          <cell r="L1210"/>
          <cell r="M1210"/>
          <cell r="N1210"/>
          <cell r="P1210"/>
          <cell r="T1210"/>
          <cell r="U1210"/>
          <cell r="V1210"/>
        </row>
        <row r="1211">
          <cell r="B1211"/>
          <cell r="C1211"/>
          <cell r="D1211"/>
          <cell r="E1211"/>
          <cell r="G1211"/>
          <cell r="J1211"/>
          <cell r="K1211"/>
          <cell r="L1211"/>
          <cell r="M1211"/>
          <cell r="N1211"/>
          <cell r="P1211"/>
          <cell r="T1211"/>
          <cell r="U1211"/>
          <cell r="V1211"/>
        </row>
        <row r="1212">
          <cell r="B1212"/>
          <cell r="C1212"/>
          <cell r="D1212"/>
          <cell r="E1212"/>
          <cell r="G1212"/>
          <cell r="J1212"/>
          <cell r="K1212"/>
          <cell r="L1212"/>
          <cell r="M1212"/>
          <cell r="N1212"/>
          <cell r="P1212"/>
          <cell r="T1212"/>
          <cell r="U1212"/>
          <cell r="V1212"/>
        </row>
        <row r="1213">
          <cell r="B1213"/>
          <cell r="C1213"/>
          <cell r="D1213"/>
          <cell r="E1213"/>
          <cell r="G1213"/>
          <cell r="J1213"/>
          <cell r="K1213"/>
          <cell r="L1213"/>
          <cell r="M1213"/>
          <cell r="N1213"/>
          <cell r="P1213"/>
          <cell r="T1213"/>
          <cell r="U1213"/>
          <cell r="V1213"/>
        </row>
        <row r="1214">
          <cell r="B1214"/>
          <cell r="C1214"/>
          <cell r="D1214"/>
          <cell r="E1214"/>
          <cell r="G1214"/>
          <cell r="J1214"/>
          <cell r="K1214"/>
          <cell r="L1214"/>
          <cell r="M1214"/>
          <cell r="N1214"/>
          <cell r="P1214"/>
          <cell r="T1214"/>
          <cell r="U1214"/>
          <cell r="V1214"/>
        </row>
        <row r="1215">
          <cell r="B1215"/>
          <cell r="C1215"/>
          <cell r="D1215"/>
          <cell r="E1215"/>
          <cell r="G1215"/>
          <cell r="J1215"/>
          <cell r="K1215"/>
          <cell r="L1215"/>
          <cell r="M1215"/>
          <cell r="N1215"/>
          <cell r="P1215"/>
          <cell r="T1215"/>
          <cell r="U1215"/>
          <cell r="V1215"/>
        </row>
        <row r="1216">
          <cell r="B1216"/>
          <cell r="C1216"/>
          <cell r="D1216"/>
          <cell r="E1216"/>
          <cell r="G1216"/>
          <cell r="J1216"/>
          <cell r="K1216"/>
          <cell r="L1216"/>
          <cell r="M1216"/>
          <cell r="N1216"/>
          <cell r="P1216"/>
          <cell r="T1216"/>
          <cell r="U1216"/>
          <cell r="V1216"/>
        </row>
        <row r="1217">
          <cell r="B1217"/>
          <cell r="C1217"/>
          <cell r="D1217"/>
          <cell r="E1217"/>
          <cell r="G1217"/>
          <cell r="J1217"/>
          <cell r="K1217"/>
          <cell r="L1217"/>
          <cell r="M1217"/>
          <cell r="N1217"/>
          <cell r="P1217"/>
          <cell r="T1217"/>
          <cell r="U1217"/>
          <cell r="V1217"/>
        </row>
        <row r="1218">
          <cell r="B1218"/>
          <cell r="C1218"/>
          <cell r="D1218"/>
          <cell r="E1218"/>
          <cell r="G1218"/>
          <cell r="J1218"/>
          <cell r="K1218"/>
          <cell r="L1218"/>
          <cell r="M1218"/>
          <cell r="N1218"/>
          <cell r="P1218"/>
          <cell r="T1218"/>
          <cell r="U1218"/>
          <cell r="V1218"/>
        </row>
        <row r="1219">
          <cell r="B1219"/>
          <cell r="C1219"/>
          <cell r="D1219"/>
          <cell r="E1219"/>
          <cell r="G1219"/>
          <cell r="J1219"/>
          <cell r="K1219"/>
          <cell r="L1219"/>
          <cell r="M1219"/>
          <cell r="N1219"/>
          <cell r="P1219"/>
          <cell r="T1219"/>
          <cell r="U1219"/>
          <cell r="V1219"/>
        </row>
        <row r="1220">
          <cell r="B1220"/>
          <cell r="C1220"/>
          <cell r="D1220"/>
          <cell r="E1220"/>
          <cell r="G1220"/>
          <cell r="J1220"/>
          <cell r="K1220"/>
          <cell r="L1220"/>
          <cell r="M1220"/>
          <cell r="N1220"/>
          <cell r="P1220"/>
          <cell r="T1220"/>
          <cell r="U1220"/>
          <cell r="V1220"/>
        </row>
        <row r="1221">
          <cell r="B1221"/>
          <cell r="C1221"/>
          <cell r="D1221"/>
          <cell r="E1221"/>
          <cell r="G1221"/>
          <cell r="J1221"/>
          <cell r="K1221"/>
          <cell r="L1221"/>
          <cell r="M1221"/>
          <cell r="N1221"/>
          <cell r="P1221"/>
          <cell r="T1221"/>
          <cell r="U1221"/>
          <cell r="V1221"/>
        </row>
        <row r="1222">
          <cell r="B1222"/>
          <cell r="C1222"/>
          <cell r="D1222"/>
          <cell r="E1222"/>
          <cell r="G1222"/>
          <cell r="J1222"/>
          <cell r="K1222"/>
          <cell r="L1222"/>
          <cell r="M1222"/>
          <cell r="N1222"/>
          <cell r="P1222"/>
          <cell r="T1222"/>
          <cell r="U1222"/>
          <cell r="V1222"/>
        </row>
        <row r="1223">
          <cell r="B1223"/>
          <cell r="C1223"/>
          <cell r="D1223"/>
          <cell r="E1223"/>
          <cell r="G1223"/>
          <cell r="J1223"/>
          <cell r="K1223"/>
          <cell r="L1223"/>
          <cell r="M1223"/>
          <cell r="N1223"/>
          <cell r="P1223"/>
          <cell r="T1223"/>
          <cell r="U1223"/>
          <cell r="V1223"/>
        </row>
        <row r="1224">
          <cell r="B1224"/>
          <cell r="C1224"/>
          <cell r="D1224"/>
          <cell r="E1224"/>
          <cell r="G1224"/>
          <cell r="J1224"/>
          <cell r="K1224"/>
          <cell r="L1224"/>
          <cell r="M1224"/>
          <cell r="N1224"/>
          <cell r="P1224"/>
          <cell r="T1224"/>
          <cell r="U1224"/>
          <cell r="V1224"/>
        </row>
        <row r="1225">
          <cell r="B1225"/>
          <cell r="C1225"/>
          <cell r="D1225"/>
          <cell r="E1225"/>
          <cell r="G1225"/>
          <cell r="J1225"/>
          <cell r="K1225"/>
          <cell r="L1225"/>
          <cell r="M1225"/>
          <cell r="N1225"/>
          <cell r="P1225"/>
          <cell r="T1225"/>
          <cell r="U1225"/>
          <cell r="V1225"/>
        </row>
        <row r="1226">
          <cell r="B1226"/>
          <cell r="C1226"/>
          <cell r="D1226"/>
          <cell r="E1226"/>
          <cell r="G1226"/>
          <cell r="J1226"/>
          <cell r="K1226"/>
          <cell r="L1226"/>
          <cell r="M1226"/>
          <cell r="N1226"/>
          <cell r="P1226"/>
          <cell r="T1226"/>
          <cell r="U1226"/>
          <cell r="V1226"/>
        </row>
        <row r="1227">
          <cell r="B1227"/>
          <cell r="C1227"/>
          <cell r="D1227"/>
          <cell r="E1227"/>
          <cell r="G1227"/>
          <cell r="J1227"/>
          <cell r="K1227"/>
          <cell r="L1227"/>
          <cell r="M1227"/>
          <cell r="N1227"/>
          <cell r="P1227"/>
          <cell r="T1227"/>
          <cell r="U1227"/>
          <cell r="V1227"/>
        </row>
        <row r="1228">
          <cell r="B1228"/>
          <cell r="C1228"/>
          <cell r="D1228"/>
          <cell r="E1228"/>
          <cell r="G1228"/>
          <cell r="J1228"/>
          <cell r="K1228"/>
          <cell r="L1228"/>
          <cell r="M1228"/>
          <cell r="N1228"/>
          <cell r="P1228"/>
          <cell r="T1228"/>
          <cell r="U1228"/>
          <cell r="V1228"/>
        </row>
        <row r="1229">
          <cell r="B1229"/>
          <cell r="C1229"/>
          <cell r="D1229"/>
          <cell r="E1229"/>
          <cell r="G1229"/>
          <cell r="J1229"/>
          <cell r="K1229"/>
          <cell r="L1229"/>
          <cell r="M1229"/>
          <cell r="N1229"/>
          <cell r="P1229"/>
          <cell r="T1229"/>
          <cell r="U1229"/>
          <cell r="V1229"/>
        </row>
        <row r="1230">
          <cell r="B1230"/>
          <cell r="C1230"/>
          <cell r="D1230"/>
          <cell r="E1230"/>
          <cell r="G1230"/>
          <cell r="J1230"/>
          <cell r="K1230"/>
          <cell r="L1230"/>
          <cell r="M1230"/>
          <cell r="N1230"/>
          <cell r="P1230"/>
          <cell r="T1230"/>
          <cell r="U1230"/>
          <cell r="V1230"/>
        </row>
        <row r="1231">
          <cell r="B1231"/>
          <cell r="C1231"/>
          <cell r="D1231"/>
          <cell r="E1231"/>
          <cell r="G1231"/>
          <cell r="J1231"/>
          <cell r="K1231"/>
          <cell r="L1231"/>
          <cell r="M1231"/>
          <cell r="N1231"/>
          <cell r="P1231"/>
          <cell r="T1231"/>
          <cell r="U1231"/>
          <cell r="V1231"/>
        </row>
        <row r="1232">
          <cell r="B1232"/>
          <cell r="C1232"/>
          <cell r="D1232"/>
          <cell r="E1232"/>
          <cell r="G1232"/>
          <cell r="J1232"/>
          <cell r="K1232"/>
          <cell r="L1232"/>
          <cell r="M1232"/>
          <cell r="N1232"/>
          <cell r="P1232"/>
          <cell r="T1232"/>
          <cell r="U1232"/>
          <cell r="V1232"/>
        </row>
        <row r="1233">
          <cell r="B1233"/>
          <cell r="C1233"/>
          <cell r="D1233"/>
          <cell r="E1233"/>
          <cell r="G1233"/>
          <cell r="J1233"/>
          <cell r="K1233"/>
          <cell r="L1233"/>
          <cell r="M1233"/>
          <cell r="N1233"/>
          <cell r="P1233"/>
          <cell r="T1233"/>
          <cell r="U1233"/>
          <cell r="V1233"/>
        </row>
        <row r="1234">
          <cell r="B1234"/>
          <cell r="C1234"/>
          <cell r="D1234"/>
          <cell r="E1234"/>
          <cell r="G1234"/>
          <cell r="J1234"/>
          <cell r="K1234"/>
          <cell r="L1234"/>
          <cell r="M1234"/>
          <cell r="N1234"/>
          <cell r="P1234"/>
          <cell r="T1234"/>
          <cell r="U1234"/>
          <cell r="V1234"/>
        </row>
        <row r="1235">
          <cell r="B1235"/>
          <cell r="C1235"/>
          <cell r="D1235"/>
          <cell r="E1235"/>
          <cell r="G1235"/>
          <cell r="J1235"/>
          <cell r="K1235"/>
          <cell r="L1235"/>
          <cell r="M1235"/>
          <cell r="N1235"/>
          <cell r="P1235"/>
          <cell r="T1235"/>
          <cell r="U1235"/>
          <cell r="V1235"/>
        </row>
        <row r="1236">
          <cell r="B1236"/>
          <cell r="C1236"/>
          <cell r="D1236"/>
          <cell r="E1236"/>
          <cell r="G1236"/>
          <cell r="J1236"/>
          <cell r="K1236"/>
          <cell r="L1236"/>
          <cell r="M1236"/>
          <cell r="N1236"/>
          <cell r="P1236"/>
          <cell r="T1236"/>
          <cell r="U1236"/>
          <cell r="V1236"/>
        </row>
        <row r="1237">
          <cell r="B1237"/>
          <cell r="C1237"/>
          <cell r="D1237"/>
          <cell r="E1237"/>
          <cell r="G1237"/>
          <cell r="J1237"/>
          <cell r="K1237"/>
          <cell r="L1237"/>
          <cell r="M1237"/>
          <cell r="N1237"/>
          <cell r="P1237"/>
          <cell r="T1237"/>
          <cell r="U1237"/>
          <cell r="V1237"/>
        </row>
        <row r="1238">
          <cell r="B1238"/>
          <cell r="C1238"/>
          <cell r="D1238"/>
          <cell r="E1238"/>
          <cell r="G1238"/>
          <cell r="J1238"/>
          <cell r="K1238"/>
          <cell r="L1238"/>
          <cell r="M1238"/>
          <cell r="N1238"/>
          <cell r="P1238"/>
          <cell r="T1238"/>
          <cell r="U1238"/>
          <cell r="V1238"/>
        </row>
        <row r="1239">
          <cell r="B1239"/>
          <cell r="C1239"/>
          <cell r="D1239"/>
          <cell r="E1239"/>
          <cell r="G1239"/>
          <cell r="J1239"/>
          <cell r="K1239"/>
          <cell r="L1239"/>
          <cell r="M1239"/>
          <cell r="N1239"/>
          <cell r="P1239"/>
          <cell r="T1239"/>
          <cell r="U1239"/>
          <cell r="V1239"/>
        </row>
        <row r="1240">
          <cell r="B1240"/>
          <cell r="C1240"/>
          <cell r="D1240"/>
          <cell r="E1240"/>
          <cell r="G1240"/>
          <cell r="J1240"/>
          <cell r="K1240"/>
          <cell r="L1240"/>
          <cell r="M1240"/>
          <cell r="N1240"/>
          <cell r="P1240"/>
          <cell r="T1240"/>
          <cell r="U1240"/>
          <cell r="V1240"/>
        </row>
        <row r="1241">
          <cell r="B1241"/>
          <cell r="C1241"/>
          <cell r="D1241"/>
          <cell r="E1241"/>
          <cell r="G1241"/>
          <cell r="J1241"/>
          <cell r="K1241"/>
          <cell r="L1241"/>
          <cell r="M1241"/>
          <cell r="N1241"/>
          <cell r="P1241"/>
          <cell r="T1241"/>
          <cell r="U1241"/>
          <cell r="V1241"/>
        </row>
        <row r="1242">
          <cell r="B1242"/>
          <cell r="C1242"/>
          <cell r="D1242"/>
          <cell r="E1242"/>
          <cell r="G1242"/>
          <cell r="J1242"/>
          <cell r="K1242"/>
          <cell r="L1242"/>
          <cell r="M1242"/>
          <cell r="N1242"/>
          <cell r="P1242"/>
          <cell r="T1242"/>
          <cell r="U1242"/>
          <cell r="V1242"/>
        </row>
        <row r="1243">
          <cell r="B1243"/>
          <cell r="C1243"/>
          <cell r="D1243"/>
          <cell r="E1243"/>
          <cell r="G1243"/>
          <cell r="J1243"/>
          <cell r="K1243"/>
          <cell r="L1243"/>
          <cell r="M1243"/>
          <cell r="N1243"/>
          <cell r="P1243"/>
          <cell r="T1243"/>
          <cell r="U1243"/>
          <cell r="V1243"/>
        </row>
        <row r="1244">
          <cell r="B1244"/>
          <cell r="C1244"/>
          <cell r="D1244"/>
          <cell r="E1244"/>
          <cell r="G1244"/>
          <cell r="J1244"/>
          <cell r="K1244"/>
          <cell r="L1244"/>
          <cell r="M1244"/>
          <cell r="N1244"/>
          <cell r="P1244"/>
          <cell r="T1244"/>
          <cell r="U1244"/>
          <cell r="V1244"/>
        </row>
        <row r="1245">
          <cell r="B1245"/>
          <cell r="C1245"/>
          <cell r="D1245"/>
          <cell r="E1245"/>
          <cell r="G1245"/>
          <cell r="J1245"/>
          <cell r="K1245"/>
          <cell r="L1245"/>
          <cell r="M1245"/>
          <cell r="N1245"/>
          <cell r="P1245"/>
          <cell r="T1245"/>
          <cell r="U1245"/>
          <cell r="V1245"/>
        </row>
        <row r="1246">
          <cell r="B1246"/>
          <cell r="C1246"/>
          <cell r="D1246"/>
          <cell r="E1246"/>
          <cell r="G1246"/>
          <cell r="J1246"/>
          <cell r="K1246"/>
          <cell r="L1246"/>
          <cell r="M1246"/>
          <cell r="N1246"/>
          <cell r="P1246"/>
          <cell r="T1246"/>
          <cell r="U1246"/>
          <cell r="V1246"/>
        </row>
        <row r="1247">
          <cell r="B1247"/>
          <cell r="C1247"/>
          <cell r="D1247"/>
          <cell r="E1247"/>
          <cell r="G1247"/>
          <cell r="J1247"/>
          <cell r="K1247"/>
          <cell r="L1247"/>
          <cell r="M1247"/>
          <cell r="N1247"/>
          <cell r="P1247"/>
          <cell r="T1247"/>
          <cell r="U1247"/>
          <cell r="V1247"/>
        </row>
        <row r="1248">
          <cell r="B1248"/>
          <cell r="C1248"/>
          <cell r="D1248"/>
          <cell r="E1248"/>
          <cell r="G1248"/>
          <cell r="J1248"/>
          <cell r="K1248"/>
          <cell r="L1248"/>
          <cell r="M1248"/>
          <cell r="N1248"/>
          <cell r="P1248"/>
          <cell r="T1248"/>
          <cell r="U1248"/>
          <cell r="V1248"/>
        </row>
        <row r="1249">
          <cell r="B1249"/>
          <cell r="C1249"/>
          <cell r="D1249"/>
          <cell r="E1249"/>
          <cell r="G1249"/>
          <cell r="J1249"/>
          <cell r="K1249"/>
          <cell r="L1249"/>
          <cell r="M1249"/>
          <cell r="N1249"/>
          <cell r="P1249"/>
          <cell r="T1249"/>
          <cell r="U1249"/>
          <cell r="V1249"/>
        </row>
        <row r="1250">
          <cell r="B1250"/>
          <cell r="C1250"/>
          <cell r="D1250"/>
          <cell r="E1250"/>
          <cell r="G1250"/>
          <cell r="J1250"/>
          <cell r="K1250"/>
          <cell r="L1250"/>
          <cell r="M1250"/>
          <cell r="N1250"/>
          <cell r="P1250"/>
          <cell r="T1250"/>
          <cell r="U1250"/>
          <cell r="V1250"/>
        </row>
        <row r="1251">
          <cell r="B1251"/>
          <cell r="C1251"/>
          <cell r="D1251"/>
          <cell r="E1251"/>
          <cell r="G1251"/>
          <cell r="J1251"/>
          <cell r="K1251"/>
          <cell r="L1251"/>
          <cell r="M1251"/>
          <cell r="N1251"/>
          <cell r="P1251"/>
          <cell r="T1251"/>
          <cell r="U1251"/>
          <cell r="V1251"/>
        </row>
        <row r="1252">
          <cell r="B1252"/>
          <cell r="C1252"/>
          <cell r="D1252"/>
          <cell r="E1252"/>
          <cell r="G1252"/>
          <cell r="J1252"/>
          <cell r="K1252"/>
          <cell r="L1252"/>
          <cell r="M1252"/>
          <cell r="N1252"/>
          <cell r="P1252"/>
          <cell r="T1252"/>
          <cell r="U1252"/>
          <cell r="V1252"/>
        </row>
        <row r="1253">
          <cell r="B1253"/>
          <cell r="C1253"/>
          <cell r="D1253"/>
          <cell r="E1253"/>
          <cell r="G1253"/>
          <cell r="J1253"/>
          <cell r="K1253"/>
          <cell r="L1253"/>
          <cell r="M1253"/>
          <cell r="N1253"/>
          <cell r="P1253"/>
          <cell r="T1253"/>
          <cell r="U1253"/>
          <cell r="V1253"/>
        </row>
        <row r="1254">
          <cell r="B1254"/>
          <cell r="C1254"/>
          <cell r="D1254"/>
          <cell r="E1254"/>
          <cell r="G1254"/>
          <cell r="J1254"/>
          <cell r="K1254"/>
          <cell r="L1254"/>
          <cell r="M1254"/>
          <cell r="N1254"/>
          <cell r="P1254"/>
          <cell r="T1254"/>
          <cell r="U1254"/>
          <cell r="V1254"/>
        </row>
        <row r="1255">
          <cell r="B1255"/>
          <cell r="C1255"/>
          <cell r="D1255"/>
          <cell r="E1255"/>
          <cell r="G1255"/>
          <cell r="J1255"/>
          <cell r="K1255"/>
          <cell r="L1255"/>
          <cell r="M1255"/>
          <cell r="N1255"/>
          <cell r="P1255"/>
          <cell r="T1255"/>
          <cell r="U1255"/>
          <cell r="V1255"/>
        </row>
        <row r="1256">
          <cell r="B1256"/>
          <cell r="C1256"/>
          <cell r="D1256"/>
          <cell r="E1256"/>
          <cell r="G1256"/>
          <cell r="J1256"/>
          <cell r="K1256"/>
          <cell r="L1256"/>
          <cell r="M1256"/>
          <cell r="N1256"/>
          <cell r="P1256"/>
          <cell r="T1256"/>
          <cell r="U1256"/>
          <cell r="V1256"/>
        </row>
        <row r="1257">
          <cell r="B1257"/>
          <cell r="C1257"/>
          <cell r="D1257"/>
          <cell r="E1257"/>
          <cell r="G1257"/>
          <cell r="J1257"/>
          <cell r="K1257"/>
          <cell r="L1257"/>
          <cell r="M1257"/>
          <cell r="N1257"/>
          <cell r="P1257"/>
          <cell r="T1257"/>
          <cell r="U1257"/>
          <cell r="V1257"/>
        </row>
        <row r="1258">
          <cell r="B1258"/>
          <cell r="C1258"/>
          <cell r="D1258"/>
          <cell r="E1258"/>
          <cell r="G1258"/>
          <cell r="J1258"/>
          <cell r="K1258"/>
          <cell r="L1258"/>
          <cell r="M1258"/>
          <cell r="N1258"/>
          <cell r="P1258"/>
          <cell r="T1258"/>
          <cell r="U1258"/>
          <cell r="V1258"/>
        </row>
        <row r="1259">
          <cell r="B1259"/>
          <cell r="C1259"/>
          <cell r="D1259"/>
          <cell r="E1259"/>
          <cell r="G1259"/>
          <cell r="J1259"/>
          <cell r="K1259"/>
          <cell r="L1259"/>
          <cell r="M1259"/>
          <cell r="N1259"/>
          <cell r="P1259"/>
          <cell r="T1259"/>
          <cell r="U1259"/>
          <cell r="V1259"/>
        </row>
        <row r="1260">
          <cell r="B1260"/>
          <cell r="C1260"/>
          <cell r="D1260"/>
          <cell r="E1260"/>
          <cell r="G1260"/>
          <cell r="J1260"/>
          <cell r="K1260"/>
          <cell r="L1260"/>
          <cell r="M1260"/>
          <cell r="N1260"/>
          <cell r="P1260"/>
          <cell r="T1260"/>
          <cell r="U1260"/>
          <cell r="V1260"/>
        </row>
        <row r="1261">
          <cell r="B1261"/>
          <cell r="C1261"/>
          <cell r="D1261"/>
          <cell r="E1261"/>
          <cell r="G1261"/>
          <cell r="J1261"/>
          <cell r="K1261"/>
          <cell r="L1261"/>
          <cell r="M1261"/>
          <cell r="N1261"/>
          <cell r="P1261"/>
          <cell r="T1261"/>
          <cell r="U1261"/>
          <cell r="V1261"/>
        </row>
        <row r="1262">
          <cell r="B1262"/>
          <cell r="C1262"/>
          <cell r="D1262"/>
          <cell r="E1262"/>
          <cell r="G1262"/>
          <cell r="J1262"/>
          <cell r="K1262"/>
          <cell r="L1262"/>
          <cell r="M1262"/>
          <cell r="N1262"/>
          <cell r="P1262"/>
          <cell r="T1262"/>
          <cell r="U1262"/>
          <cell r="V1262"/>
        </row>
        <row r="1263">
          <cell r="B1263"/>
          <cell r="C1263"/>
          <cell r="D1263"/>
          <cell r="E1263"/>
          <cell r="G1263"/>
          <cell r="J1263"/>
          <cell r="K1263"/>
          <cell r="L1263"/>
          <cell r="M1263"/>
          <cell r="N1263"/>
          <cell r="P1263"/>
          <cell r="T1263"/>
          <cell r="U1263"/>
          <cell r="V1263"/>
        </row>
        <row r="1264">
          <cell r="B1264"/>
          <cell r="C1264"/>
          <cell r="D1264"/>
          <cell r="E1264"/>
          <cell r="G1264"/>
          <cell r="J1264"/>
          <cell r="K1264"/>
          <cell r="L1264"/>
          <cell r="M1264"/>
          <cell r="N1264"/>
          <cell r="P1264"/>
          <cell r="T1264"/>
          <cell r="U1264"/>
          <cell r="V1264"/>
        </row>
        <row r="1265">
          <cell r="B1265"/>
          <cell r="C1265"/>
          <cell r="D1265"/>
          <cell r="E1265"/>
          <cell r="G1265"/>
          <cell r="J1265"/>
          <cell r="K1265"/>
          <cell r="L1265"/>
          <cell r="M1265"/>
          <cell r="N1265"/>
          <cell r="P1265"/>
          <cell r="T1265"/>
          <cell r="U1265"/>
          <cell r="V1265"/>
        </row>
        <row r="1266">
          <cell r="B1266"/>
          <cell r="C1266"/>
          <cell r="D1266"/>
          <cell r="E1266"/>
          <cell r="G1266"/>
          <cell r="J1266"/>
          <cell r="K1266"/>
          <cell r="L1266"/>
          <cell r="M1266"/>
          <cell r="N1266"/>
          <cell r="P1266"/>
          <cell r="T1266"/>
          <cell r="U1266"/>
          <cell r="V1266"/>
        </row>
        <row r="1267">
          <cell r="B1267"/>
          <cell r="C1267"/>
          <cell r="D1267"/>
          <cell r="E1267"/>
          <cell r="G1267"/>
          <cell r="J1267"/>
          <cell r="K1267"/>
          <cell r="L1267"/>
          <cell r="M1267"/>
          <cell r="N1267"/>
          <cell r="P1267"/>
          <cell r="T1267"/>
          <cell r="U1267"/>
          <cell r="V1267"/>
        </row>
        <row r="1268">
          <cell r="B1268"/>
          <cell r="C1268"/>
          <cell r="D1268"/>
          <cell r="E1268"/>
          <cell r="G1268"/>
          <cell r="J1268"/>
          <cell r="K1268"/>
          <cell r="L1268"/>
          <cell r="M1268"/>
          <cell r="N1268"/>
          <cell r="P1268"/>
          <cell r="T1268"/>
          <cell r="U1268"/>
          <cell r="V1268"/>
        </row>
        <row r="1269">
          <cell r="B1269"/>
          <cell r="C1269"/>
          <cell r="D1269"/>
          <cell r="E1269"/>
          <cell r="G1269"/>
          <cell r="J1269"/>
          <cell r="K1269"/>
          <cell r="L1269"/>
          <cell r="M1269"/>
          <cell r="N1269"/>
          <cell r="P1269"/>
          <cell r="T1269"/>
          <cell r="U1269"/>
          <cell r="V1269"/>
        </row>
        <row r="1270">
          <cell r="B1270"/>
          <cell r="C1270"/>
          <cell r="D1270"/>
          <cell r="E1270"/>
          <cell r="G1270"/>
          <cell r="J1270"/>
          <cell r="K1270"/>
          <cell r="L1270"/>
          <cell r="M1270"/>
          <cell r="N1270"/>
          <cell r="P1270"/>
          <cell r="T1270"/>
          <cell r="U1270"/>
          <cell r="V1270"/>
        </row>
        <row r="1271">
          <cell r="B1271"/>
          <cell r="C1271"/>
          <cell r="D1271"/>
          <cell r="E1271"/>
          <cell r="G1271"/>
          <cell r="J1271"/>
          <cell r="K1271"/>
          <cell r="L1271"/>
          <cell r="M1271"/>
          <cell r="N1271"/>
          <cell r="P1271"/>
          <cell r="T1271"/>
          <cell r="U1271"/>
          <cell r="V1271"/>
        </row>
        <row r="1272">
          <cell r="B1272"/>
          <cell r="C1272"/>
          <cell r="D1272"/>
          <cell r="E1272"/>
          <cell r="G1272"/>
          <cell r="J1272"/>
          <cell r="K1272"/>
          <cell r="L1272"/>
          <cell r="M1272"/>
          <cell r="N1272"/>
          <cell r="P1272"/>
          <cell r="T1272"/>
          <cell r="U1272"/>
          <cell r="V1272"/>
        </row>
        <row r="1273">
          <cell r="B1273"/>
          <cell r="C1273"/>
          <cell r="D1273"/>
          <cell r="E1273"/>
          <cell r="G1273"/>
          <cell r="J1273"/>
          <cell r="K1273"/>
          <cell r="L1273"/>
          <cell r="M1273"/>
          <cell r="N1273"/>
          <cell r="P1273"/>
          <cell r="T1273"/>
          <cell r="U1273"/>
          <cell r="V1273"/>
        </row>
        <row r="1274">
          <cell r="B1274"/>
          <cell r="C1274"/>
          <cell r="D1274"/>
          <cell r="E1274"/>
          <cell r="G1274"/>
          <cell r="J1274"/>
          <cell r="K1274"/>
          <cell r="L1274"/>
          <cell r="M1274"/>
          <cell r="N1274"/>
          <cell r="P1274"/>
          <cell r="T1274"/>
          <cell r="U1274"/>
          <cell r="V1274"/>
        </row>
        <row r="1275">
          <cell r="B1275"/>
          <cell r="C1275"/>
          <cell r="D1275"/>
          <cell r="E1275"/>
          <cell r="G1275"/>
          <cell r="J1275"/>
          <cell r="K1275"/>
          <cell r="L1275"/>
          <cell r="M1275"/>
          <cell r="N1275"/>
          <cell r="P1275"/>
          <cell r="T1275"/>
          <cell r="U1275"/>
          <cell r="V1275"/>
        </row>
        <row r="1276">
          <cell r="B1276"/>
          <cell r="C1276"/>
          <cell r="D1276"/>
          <cell r="E1276"/>
          <cell r="G1276"/>
          <cell r="J1276"/>
          <cell r="K1276"/>
          <cell r="L1276"/>
          <cell r="M1276"/>
          <cell r="N1276"/>
          <cell r="P1276"/>
          <cell r="T1276"/>
          <cell r="U1276"/>
          <cell r="V1276"/>
        </row>
        <row r="1277">
          <cell r="B1277"/>
          <cell r="C1277"/>
          <cell r="D1277"/>
          <cell r="E1277"/>
          <cell r="G1277"/>
          <cell r="J1277"/>
          <cell r="K1277"/>
          <cell r="L1277"/>
          <cell r="M1277"/>
          <cell r="N1277"/>
          <cell r="P1277"/>
          <cell r="T1277"/>
          <cell r="U1277"/>
          <cell r="V1277"/>
        </row>
        <row r="1278">
          <cell r="B1278"/>
          <cell r="C1278"/>
          <cell r="D1278"/>
          <cell r="E1278"/>
          <cell r="G1278"/>
          <cell r="J1278"/>
          <cell r="K1278"/>
          <cell r="L1278"/>
          <cell r="M1278"/>
          <cell r="N1278"/>
          <cell r="P1278"/>
          <cell r="T1278"/>
          <cell r="U1278"/>
          <cell r="V1278"/>
        </row>
        <row r="1279">
          <cell r="B1279"/>
          <cell r="C1279"/>
          <cell r="D1279"/>
          <cell r="E1279"/>
          <cell r="G1279"/>
          <cell r="J1279"/>
          <cell r="K1279"/>
          <cell r="L1279"/>
          <cell r="M1279"/>
          <cell r="N1279"/>
          <cell r="P1279"/>
          <cell r="T1279"/>
          <cell r="U1279"/>
          <cell r="V1279"/>
        </row>
        <row r="1280">
          <cell r="B1280"/>
          <cell r="C1280"/>
          <cell r="D1280"/>
          <cell r="E1280"/>
          <cell r="G1280"/>
          <cell r="J1280"/>
          <cell r="K1280"/>
          <cell r="L1280"/>
          <cell r="M1280"/>
          <cell r="N1280"/>
          <cell r="P1280"/>
          <cell r="T1280"/>
          <cell r="U1280"/>
          <cell r="V1280"/>
        </row>
        <row r="1281">
          <cell r="B1281"/>
          <cell r="C1281"/>
          <cell r="D1281"/>
          <cell r="E1281"/>
          <cell r="G1281"/>
          <cell r="J1281"/>
          <cell r="K1281"/>
          <cell r="L1281"/>
          <cell r="M1281"/>
          <cell r="N1281"/>
          <cell r="P1281"/>
          <cell r="T1281"/>
          <cell r="U1281"/>
          <cell r="V1281"/>
        </row>
        <row r="1282">
          <cell r="B1282"/>
          <cell r="C1282"/>
          <cell r="D1282"/>
          <cell r="E1282"/>
          <cell r="G1282"/>
          <cell r="J1282"/>
          <cell r="K1282"/>
          <cell r="L1282"/>
          <cell r="M1282"/>
          <cell r="N1282"/>
          <cell r="P1282"/>
          <cell r="T1282"/>
          <cell r="U1282"/>
          <cell r="V1282"/>
        </row>
        <row r="1283">
          <cell r="B1283"/>
          <cell r="C1283"/>
          <cell r="D1283"/>
          <cell r="E1283"/>
          <cell r="G1283"/>
          <cell r="J1283"/>
          <cell r="K1283"/>
          <cell r="L1283"/>
          <cell r="M1283"/>
          <cell r="N1283"/>
          <cell r="P1283"/>
          <cell r="T1283"/>
          <cell r="U1283"/>
          <cell r="V1283"/>
        </row>
        <row r="1284">
          <cell r="B1284"/>
          <cell r="C1284"/>
          <cell r="D1284"/>
          <cell r="E1284"/>
          <cell r="G1284"/>
          <cell r="J1284"/>
          <cell r="K1284"/>
          <cell r="L1284"/>
          <cell r="M1284"/>
          <cell r="N1284"/>
          <cell r="P1284"/>
          <cell r="T1284"/>
          <cell r="U1284"/>
          <cell r="V1284"/>
        </row>
        <row r="1285">
          <cell r="B1285"/>
          <cell r="C1285"/>
          <cell r="D1285"/>
          <cell r="E1285"/>
          <cell r="G1285"/>
          <cell r="J1285"/>
          <cell r="K1285"/>
          <cell r="L1285"/>
          <cell r="M1285"/>
          <cell r="N1285"/>
          <cell r="P1285"/>
          <cell r="T1285"/>
          <cell r="U1285"/>
          <cell r="V1285"/>
        </row>
        <row r="1286">
          <cell r="B1286"/>
          <cell r="C1286"/>
          <cell r="D1286"/>
          <cell r="E1286"/>
          <cell r="G1286"/>
          <cell r="J1286"/>
          <cell r="K1286"/>
          <cell r="L1286"/>
          <cell r="M1286"/>
          <cell r="N1286"/>
          <cell r="P1286"/>
          <cell r="T1286"/>
          <cell r="U1286"/>
          <cell r="V1286"/>
        </row>
        <row r="1287">
          <cell r="B1287"/>
          <cell r="C1287"/>
          <cell r="D1287"/>
          <cell r="E1287"/>
          <cell r="G1287"/>
          <cell r="J1287"/>
          <cell r="K1287"/>
          <cell r="L1287"/>
          <cell r="M1287"/>
          <cell r="N1287"/>
          <cell r="P1287"/>
          <cell r="T1287"/>
          <cell r="U1287"/>
          <cell r="V1287"/>
        </row>
        <row r="1288">
          <cell r="B1288"/>
          <cell r="C1288"/>
          <cell r="D1288"/>
          <cell r="E1288"/>
          <cell r="G1288"/>
          <cell r="J1288"/>
          <cell r="K1288"/>
          <cell r="L1288"/>
          <cell r="M1288"/>
          <cell r="N1288"/>
          <cell r="P1288"/>
          <cell r="T1288"/>
          <cell r="U1288"/>
          <cell r="V1288"/>
        </row>
        <row r="1289">
          <cell r="B1289"/>
          <cell r="C1289"/>
          <cell r="D1289"/>
          <cell r="E1289"/>
          <cell r="G1289"/>
          <cell r="J1289"/>
          <cell r="K1289"/>
          <cell r="L1289"/>
          <cell r="M1289"/>
          <cell r="N1289"/>
          <cell r="P1289"/>
          <cell r="T1289"/>
          <cell r="U1289"/>
          <cell r="V1289"/>
        </row>
        <row r="1290">
          <cell r="B1290"/>
          <cell r="C1290"/>
          <cell r="D1290"/>
          <cell r="E1290"/>
          <cell r="G1290"/>
          <cell r="J1290"/>
          <cell r="K1290"/>
          <cell r="L1290"/>
          <cell r="M1290"/>
          <cell r="N1290"/>
          <cell r="P1290"/>
          <cell r="T1290"/>
          <cell r="U1290"/>
          <cell r="V1290"/>
        </row>
        <row r="1291">
          <cell r="B1291"/>
          <cell r="C1291"/>
          <cell r="D1291"/>
          <cell r="E1291"/>
          <cell r="G1291"/>
          <cell r="J1291"/>
          <cell r="K1291"/>
          <cell r="L1291"/>
          <cell r="M1291"/>
          <cell r="N1291"/>
          <cell r="P1291"/>
          <cell r="T1291"/>
          <cell r="U1291"/>
          <cell r="V1291"/>
        </row>
        <row r="1292">
          <cell r="B1292"/>
          <cell r="C1292"/>
          <cell r="D1292"/>
          <cell r="E1292"/>
          <cell r="G1292"/>
          <cell r="J1292"/>
          <cell r="K1292"/>
          <cell r="L1292"/>
          <cell r="M1292"/>
          <cell r="N1292"/>
          <cell r="P1292"/>
          <cell r="T1292"/>
          <cell r="U1292"/>
          <cell r="V1292"/>
        </row>
        <row r="1293">
          <cell r="B1293"/>
          <cell r="C1293"/>
          <cell r="D1293"/>
          <cell r="E1293"/>
          <cell r="G1293"/>
          <cell r="J1293"/>
          <cell r="K1293"/>
          <cell r="L1293"/>
          <cell r="M1293"/>
          <cell r="N1293"/>
          <cell r="P1293"/>
          <cell r="T1293"/>
          <cell r="U1293"/>
          <cell r="V1293"/>
        </row>
        <row r="1294">
          <cell r="B1294"/>
          <cell r="C1294"/>
          <cell r="D1294"/>
          <cell r="E1294"/>
          <cell r="G1294"/>
          <cell r="J1294"/>
          <cell r="K1294"/>
          <cell r="L1294"/>
          <cell r="M1294"/>
          <cell r="N1294"/>
          <cell r="P1294"/>
          <cell r="T1294"/>
          <cell r="U1294"/>
          <cell r="V1294"/>
        </row>
        <row r="1295">
          <cell r="B1295"/>
          <cell r="C1295"/>
          <cell r="D1295"/>
          <cell r="E1295"/>
          <cell r="G1295"/>
          <cell r="J1295"/>
          <cell r="K1295"/>
          <cell r="L1295"/>
          <cell r="M1295"/>
          <cell r="N1295"/>
          <cell r="P1295"/>
          <cell r="T1295"/>
          <cell r="U1295"/>
          <cell r="V1295"/>
        </row>
        <row r="1296">
          <cell r="B1296"/>
          <cell r="C1296"/>
          <cell r="D1296"/>
          <cell r="E1296"/>
          <cell r="G1296"/>
          <cell r="J1296"/>
          <cell r="K1296"/>
          <cell r="L1296"/>
          <cell r="M1296"/>
          <cell r="N1296"/>
          <cell r="P1296"/>
          <cell r="T1296"/>
          <cell r="U1296"/>
          <cell r="V1296"/>
        </row>
        <row r="1297">
          <cell r="B1297"/>
          <cell r="C1297"/>
          <cell r="D1297"/>
          <cell r="E1297"/>
          <cell r="G1297"/>
          <cell r="J1297"/>
          <cell r="K1297"/>
          <cell r="L1297"/>
          <cell r="M1297"/>
          <cell r="N1297"/>
          <cell r="P1297"/>
          <cell r="T1297"/>
          <cell r="U1297"/>
          <cell r="V1297"/>
        </row>
        <row r="1298">
          <cell r="B1298"/>
          <cell r="C1298"/>
          <cell r="D1298"/>
          <cell r="E1298"/>
          <cell r="G1298"/>
          <cell r="J1298"/>
          <cell r="K1298"/>
          <cell r="L1298"/>
          <cell r="M1298"/>
          <cell r="N1298"/>
          <cell r="P1298"/>
          <cell r="T1298"/>
          <cell r="U1298"/>
          <cell r="V1298"/>
        </row>
        <row r="1299">
          <cell r="B1299"/>
          <cell r="C1299"/>
          <cell r="D1299"/>
          <cell r="E1299"/>
          <cell r="G1299"/>
          <cell r="J1299"/>
          <cell r="K1299"/>
          <cell r="L1299"/>
          <cell r="M1299"/>
          <cell r="N1299"/>
          <cell r="P1299"/>
          <cell r="T1299"/>
          <cell r="U1299"/>
          <cell r="V1299"/>
        </row>
        <row r="1300">
          <cell r="B1300"/>
          <cell r="C1300"/>
          <cell r="D1300"/>
          <cell r="E1300"/>
          <cell r="G1300"/>
          <cell r="J1300"/>
          <cell r="K1300"/>
          <cell r="L1300"/>
          <cell r="M1300"/>
          <cell r="N1300"/>
          <cell r="P1300"/>
          <cell r="T1300"/>
          <cell r="U1300"/>
          <cell r="V1300"/>
        </row>
        <row r="1301">
          <cell r="B1301"/>
          <cell r="C1301"/>
          <cell r="D1301"/>
          <cell r="E1301"/>
          <cell r="G1301"/>
          <cell r="J1301"/>
          <cell r="K1301"/>
          <cell r="L1301"/>
          <cell r="M1301"/>
          <cell r="N1301"/>
          <cell r="P1301"/>
          <cell r="T1301"/>
          <cell r="U1301"/>
          <cell r="V1301"/>
        </row>
        <row r="1302">
          <cell r="B1302"/>
          <cell r="C1302"/>
          <cell r="D1302"/>
          <cell r="E1302"/>
          <cell r="G1302"/>
          <cell r="J1302"/>
          <cell r="K1302"/>
          <cell r="L1302"/>
          <cell r="M1302"/>
          <cell r="N1302"/>
          <cell r="P1302"/>
          <cell r="T1302"/>
          <cell r="U1302"/>
          <cell r="V1302"/>
        </row>
        <row r="1303">
          <cell r="B1303"/>
          <cell r="C1303"/>
          <cell r="D1303"/>
          <cell r="E1303"/>
          <cell r="G1303"/>
          <cell r="J1303"/>
          <cell r="K1303"/>
          <cell r="L1303"/>
          <cell r="M1303"/>
          <cell r="N1303"/>
          <cell r="P1303"/>
          <cell r="T1303"/>
          <cell r="U1303"/>
          <cell r="V1303"/>
        </row>
        <row r="1304">
          <cell r="B1304"/>
          <cell r="C1304"/>
          <cell r="D1304"/>
          <cell r="E1304"/>
          <cell r="G1304"/>
          <cell r="J1304"/>
          <cell r="K1304"/>
          <cell r="L1304"/>
          <cell r="M1304"/>
          <cell r="N1304"/>
          <cell r="P1304"/>
          <cell r="T1304"/>
          <cell r="U1304"/>
          <cell r="V1304"/>
        </row>
        <row r="1305">
          <cell r="B1305"/>
          <cell r="C1305"/>
          <cell r="D1305"/>
          <cell r="E1305"/>
          <cell r="G1305"/>
          <cell r="J1305"/>
          <cell r="K1305"/>
          <cell r="L1305"/>
          <cell r="M1305"/>
          <cell r="N1305"/>
          <cell r="P1305"/>
          <cell r="T1305"/>
          <cell r="U1305"/>
          <cell r="V1305"/>
        </row>
        <row r="1306">
          <cell r="B1306"/>
          <cell r="C1306"/>
          <cell r="D1306"/>
          <cell r="E1306"/>
          <cell r="G1306"/>
          <cell r="J1306"/>
          <cell r="K1306"/>
          <cell r="L1306"/>
          <cell r="M1306"/>
          <cell r="N1306"/>
          <cell r="P1306"/>
          <cell r="T1306"/>
          <cell r="U1306"/>
          <cell r="V1306"/>
        </row>
        <row r="1307">
          <cell r="B1307"/>
          <cell r="C1307"/>
          <cell r="D1307"/>
          <cell r="E1307"/>
          <cell r="G1307"/>
          <cell r="J1307"/>
          <cell r="K1307"/>
          <cell r="L1307"/>
          <cell r="M1307"/>
          <cell r="N1307"/>
          <cell r="P1307"/>
          <cell r="T1307"/>
          <cell r="U1307"/>
          <cell r="V1307"/>
        </row>
        <row r="1308">
          <cell r="B1308"/>
          <cell r="C1308"/>
          <cell r="D1308"/>
          <cell r="E1308"/>
          <cell r="G1308"/>
          <cell r="J1308"/>
          <cell r="K1308"/>
          <cell r="L1308"/>
          <cell r="M1308"/>
          <cell r="N1308"/>
          <cell r="P1308"/>
          <cell r="T1308"/>
          <cell r="U1308"/>
          <cell r="V1308"/>
        </row>
        <row r="1309">
          <cell r="B1309"/>
          <cell r="C1309"/>
          <cell r="D1309"/>
          <cell r="E1309"/>
          <cell r="G1309"/>
          <cell r="J1309"/>
          <cell r="K1309"/>
          <cell r="L1309"/>
          <cell r="M1309"/>
          <cell r="N1309"/>
          <cell r="P1309"/>
          <cell r="T1309"/>
          <cell r="U1309"/>
          <cell r="V1309"/>
        </row>
        <row r="1310">
          <cell r="B1310"/>
          <cell r="C1310"/>
          <cell r="D1310"/>
          <cell r="E1310"/>
          <cell r="G1310"/>
          <cell r="J1310"/>
          <cell r="K1310"/>
          <cell r="L1310"/>
          <cell r="M1310"/>
          <cell r="N1310"/>
          <cell r="P1310"/>
          <cell r="T1310"/>
          <cell r="U1310"/>
          <cell r="V1310"/>
        </row>
        <row r="1311">
          <cell r="B1311"/>
          <cell r="C1311"/>
          <cell r="D1311"/>
          <cell r="E1311"/>
          <cell r="G1311"/>
          <cell r="J1311"/>
          <cell r="K1311"/>
          <cell r="L1311"/>
          <cell r="M1311"/>
          <cell r="N1311"/>
          <cell r="P1311"/>
          <cell r="T1311"/>
          <cell r="U1311"/>
          <cell r="V1311"/>
        </row>
        <row r="1312">
          <cell r="B1312"/>
          <cell r="C1312"/>
          <cell r="D1312"/>
          <cell r="E1312"/>
          <cell r="G1312"/>
          <cell r="J1312"/>
          <cell r="K1312"/>
          <cell r="L1312"/>
          <cell r="M1312"/>
          <cell r="N1312"/>
          <cell r="P1312"/>
          <cell r="T1312"/>
          <cell r="U1312"/>
          <cell r="V1312"/>
        </row>
        <row r="1313">
          <cell r="B1313"/>
          <cell r="C1313"/>
          <cell r="D1313"/>
          <cell r="E1313"/>
          <cell r="G1313"/>
          <cell r="J1313"/>
          <cell r="K1313"/>
          <cell r="L1313"/>
          <cell r="M1313"/>
          <cell r="N1313"/>
          <cell r="P1313"/>
          <cell r="T1313"/>
          <cell r="U1313"/>
          <cell r="V1313"/>
        </row>
        <row r="1314">
          <cell r="B1314"/>
          <cell r="C1314"/>
          <cell r="D1314"/>
          <cell r="E1314"/>
          <cell r="G1314"/>
          <cell r="J1314"/>
          <cell r="K1314"/>
          <cell r="L1314"/>
          <cell r="M1314"/>
          <cell r="N1314"/>
          <cell r="P1314"/>
          <cell r="T1314"/>
          <cell r="U1314"/>
          <cell r="V1314"/>
        </row>
        <row r="1315">
          <cell r="B1315"/>
          <cell r="C1315"/>
          <cell r="D1315"/>
          <cell r="E1315"/>
          <cell r="G1315"/>
          <cell r="J1315"/>
          <cell r="K1315"/>
          <cell r="L1315"/>
          <cell r="M1315"/>
          <cell r="N1315"/>
          <cell r="P1315"/>
          <cell r="T1315"/>
          <cell r="U1315"/>
          <cell r="V1315"/>
        </row>
        <row r="1316">
          <cell r="B1316"/>
          <cell r="C1316"/>
          <cell r="D1316"/>
          <cell r="E1316"/>
          <cell r="G1316"/>
          <cell r="J1316"/>
          <cell r="K1316"/>
          <cell r="L1316"/>
          <cell r="M1316"/>
          <cell r="N1316"/>
          <cell r="P1316"/>
          <cell r="T1316"/>
          <cell r="U1316"/>
          <cell r="V1316"/>
        </row>
        <row r="1317">
          <cell r="B1317"/>
          <cell r="C1317"/>
          <cell r="D1317"/>
          <cell r="E1317"/>
          <cell r="G1317"/>
          <cell r="J1317"/>
          <cell r="K1317"/>
          <cell r="L1317"/>
          <cell r="M1317"/>
          <cell r="N1317"/>
          <cell r="P1317"/>
          <cell r="T1317"/>
          <cell r="U1317"/>
          <cell r="V1317"/>
        </row>
        <row r="1318">
          <cell r="B1318"/>
          <cell r="C1318"/>
          <cell r="D1318"/>
          <cell r="E1318"/>
          <cell r="G1318"/>
          <cell r="J1318"/>
          <cell r="K1318"/>
          <cell r="L1318"/>
          <cell r="M1318"/>
          <cell r="N1318"/>
          <cell r="P1318"/>
          <cell r="T1318"/>
          <cell r="U1318"/>
          <cell r="V1318"/>
        </row>
        <row r="1319">
          <cell r="B1319"/>
          <cell r="C1319"/>
          <cell r="D1319"/>
          <cell r="E1319"/>
          <cell r="G1319"/>
          <cell r="J1319"/>
          <cell r="K1319"/>
          <cell r="L1319"/>
          <cell r="M1319"/>
          <cell r="N1319"/>
          <cell r="P1319"/>
          <cell r="T1319"/>
          <cell r="U1319"/>
          <cell r="V1319"/>
        </row>
        <row r="1320">
          <cell r="B1320"/>
          <cell r="C1320"/>
          <cell r="D1320"/>
          <cell r="E1320"/>
          <cell r="G1320"/>
          <cell r="J1320"/>
          <cell r="K1320"/>
          <cell r="L1320"/>
          <cell r="M1320"/>
          <cell r="N1320"/>
          <cell r="P1320"/>
          <cell r="T1320"/>
          <cell r="U1320"/>
          <cell r="V1320"/>
        </row>
        <row r="1321">
          <cell r="B1321"/>
          <cell r="C1321"/>
          <cell r="D1321"/>
          <cell r="E1321"/>
          <cell r="G1321"/>
          <cell r="J1321"/>
          <cell r="K1321"/>
          <cell r="L1321"/>
          <cell r="M1321"/>
          <cell r="N1321"/>
          <cell r="P1321"/>
          <cell r="T1321"/>
          <cell r="U1321"/>
          <cell r="V1321"/>
        </row>
        <row r="1322">
          <cell r="B1322"/>
          <cell r="C1322"/>
          <cell r="D1322"/>
          <cell r="E1322"/>
          <cell r="G1322"/>
          <cell r="J1322"/>
          <cell r="K1322"/>
          <cell r="L1322"/>
          <cell r="M1322"/>
          <cell r="N1322"/>
          <cell r="P1322"/>
          <cell r="T1322"/>
          <cell r="U1322"/>
          <cell r="V1322"/>
        </row>
        <row r="1323">
          <cell r="B1323"/>
          <cell r="C1323"/>
          <cell r="D1323"/>
          <cell r="E1323"/>
          <cell r="G1323"/>
          <cell r="J1323"/>
          <cell r="K1323"/>
          <cell r="L1323"/>
          <cell r="M1323"/>
          <cell r="N1323"/>
          <cell r="P1323"/>
          <cell r="T1323"/>
          <cell r="U1323"/>
          <cell r="V1323"/>
        </row>
        <row r="1324">
          <cell r="B1324"/>
          <cell r="C1324"/>
          <cell r="D1324"/>
          <cell r="E1324"/>
          <cell r="G1324"/>
          <cell r="J1324"/>
          <cell r="K1324"/>
          <cell r="L1324"/>
          <cell r="M1324"/>
          <cell r="N1324"/>
          <cell r="P1324"/>
          <cell r="T1324"/>
          <cell r="U1324"/>
          <cell r="V1324"/>
        </row>
        <row r="1325">
          <cell r="B1325"/>
          <cell r="C1325"/>
          <cell r="D1325"/>
          <cell r="E1325"/>
          <cell r="G1325"/>
          <cell r="J1325"/>
          <cell r="K1325"/>
          <cell r="L1325"/>
          <cell r="M1325"/>
          <cell r="N1325"/>
          <cell r="P1325"/>
          <cell r="T1325"/>
          <cell r="U1325"/>
          <cell r="V1325"/>
        </row>
        <row r="1326">
          <cell r="B1326"/>
          <cell r="C1326"/>
          <cell r="D1326"/>
          <cell r="E1326"/>
          <cell r="G1326"/>
          <cell r="J1326"/>
          <cell r="K1326"/>
          <cell r="L1326"/>
          <cell r="M1326"/>
          <cell r="N1326"/>
          <cell r="P1326"/>
          <cell r="T1326"/>
          <cell r="U1326"/>
          <cell r="V1326"/>
        </row>
        <row r="1327">
          <cell r="B1327"/>
          <cell r="C1327"/>
          <cell r="D1327"/>
          <cell r="E1327"/>
          <cell r="G1327"/>
          <cell r="J1327"/>
          <cell r="K1327"/>
          <cell r="L1327"/>
          <cell r="M1327"/>
          <cell r="N1327"/>
          <cell r="P1327"/>
          <cell r="T1327"/>
          <cell r="U1327"/>
          <cell r="V1327"/>
        </row>
        <row r="1328">
          <cell r="B1328"/>
          <cell r="C1328"/>
          <cell r="D1328"/>
          <cell r="E1328"/>
          <cell r="G1328"/>
          <cell r="J1328"/>
          <cell r="K1328"/>
          <cell r="L1328"/>
          <cell r="M1328"/>
          <cell r="N1328"/>
          <cell r="P1328"/>
          <cell r="T1328"/>
          <cell r="U1328"/>
          <cell r="V1328"/>
        </row>
        <row r="1329">
          <cell r="B1329"/>
          <cell r="C1329"/>
          <cell r="D1329"/>
          <cell r="E1329"/>
          <cell r="G1329"/>
          <cell r="J1329"/>
          <cell r="K1329"/>
          <cell r="L1329"/>
          <cell r="M1329"/>
          <cell r="N1329"/>
          <cell r="P1329"/>
          <cell r="T1329"/>
          <cell r="U1329"/>
          <cell r="V1329"/>
        </row>
        <row r="1330">
          <cell r="B1330"/>
          <cell r="C1330"/>
          <cell r="D1330"/>
          <cell r="E1330"/>
          <cell r="G1330"/>
          <cell r="J1330"/>
          <cell r="K1330"/>
          <cell r="L1330"/>
          <cell r="M1330"/>
          <cell r="N1330"/>
          <cell r="P1330"/>
          <cell r="T1330"/>
          <cell r="U1330"/>
          <cell r="V1330"/>
        </row>
        <row r="1331">
          <cell r="B1331"/>
          <cell r="C1331"/>
          <cell r="D1331"/>
          <cell r="E1331"/>
          <cell r="G1331"/>
          <cell r="J1331"/>
          <cell r="K1331"/>
          <cell r="L1331"/>
          <cell r="M1331"/>
          <cell r="N1331"/>
          <cell r="P1331"/>
          <cell r="T1331"/>
          <cell r="U1331"/>
          <cell r="V1331"/>
        </row>
        <row r="1332">
          <cell r="B1332"/>
          <cell r="C1332"/>
          <cell r="D1332"/>
          <cell r="E1332"/>
          <cell r="G1332"/>
          <cell r="J1332"/>
          <cell r="K1332"/>
          <cell r="L1332"/>
          <cell r="M1332"/>
          <cell r="N1332"/>
          <cell r="P1332"/>
          <cell r="T1332"/>
          <cell r="U1332"/>
          <cell r="V1332"/>
        </row>
        <row r="1333">
          <cell r="B1333"/>
          <cell r="C1333"/>
          <cell r="D1333"/>
          <cell r="E1333"/>
          <cell r="G1333"/>
          <cell r="J1333"/>
          <cell r="K1333"/>
          <cell r="L1333"/>
          <cell r="M1333"/>
          <cell r="N1333"/>
          <cell r="P1333"/>
          <cell r="T1333"/>
          <cell r="U1333"/>
          <cell r="V1333"/>
        </row>
        <row r="1334">
          <cell r="B1334"/>
          <cell r="C1334"/>
          <cell r="D1334"/>
          <cell r="E1334"/>
          <cell r="G1334"/>
          <cell r="J1334"/>
          <cell r="K1334"/>
          <cell r="L1334"/>
          <cell r="M1334"/>
          <cell r="N1334"/>
          <cell r="P1334"/>
          <cell r="T1334"/>
          <cell r="U1334"/>
          <cell r="V1334"/>
        </row>
        <row r="1335">
          <cell r="B1335"/>
          <cell r="C1335"/>
          <cell r="D1335"/>
          <cell r="E1335"/>
          <cell r="G1335"/>
          <cell r="J1335"/>
          <cell r="K1335"/>
          <cell r="L1335"/>
          <cell r="M1335"/>
          <cell r="N1335"/>
          <cell r="P1335"/>
          <cell r="T1335"/>
          <cell r="U1335"/>
          <cell r="V1335"/>
        </row>
        <row r="1336">
          <cell r="B1336"/>
          <cell r="C1336"/>
          <cell r="D1336"/>
          <cell r="E1336"/>
          <cell r="G1336"/>
          <cell r="J1336"/>
          <cell r="K1336"/>
          <cell r="L1336"/>
          <cell r="M1336"/>
          <cell r="N1336"/>
          <cell r="P1336"/>
          <cell r="T1336"/>
          <cell r="U1336"/>
          <cell r="V1336"/>
        </row>
        <row r="1337">
          <cell r="B1337"/>
          <cell r="C1337"/>
          <cell r="D1337"/>
          <cell r="E1337"/>
          <cell r="G1337"/>
          <cell r="J1337"/>
          <cell r="K1337"/>
          <cell r="L1337"/>
          <cell r="M1337"/>
          <cell r="N1337"/>
          <cell r="P1337"/>
          <cell r="T1337"/>
          <cell r="U1337"/>
          <cell r="V1337"/>
        </row>
        <row r="1338">
          <cell r="B1338"/>
          <cell r="C1338"/>
          <cell r="D1338"/>
          <cell r="E1338"/>
          <cell r="G1338"/>
          <cell r="J1338"/>
          <cell r="K1338"/>
          <cell r="L1338"/>
          <cell r="M1338"/>
          <cell r="N1338"/>
          <cell r="P1338"/>
          <cell r="T1338"/>
          <cell r="U1338"/>
          <cell r="V1338"/>
        </row>
        <row r="1339">
          <cell r="B1339"/>
          <cell r="C1339"/>
          <cell r="D1339"/>
          <cell r="E1339"/>
          <cell r="G1339"/>
          <cell r="J1339"/>
          <cell r="K1339"/>
          <cell r="L1339"/>
          <cell r="M1339"/>
          <cell r="N1339"/>
          <cell r="P1339"/>
          <cell r="T1339"/>
          <cell r="U1339"/>
          <cell r="V1339"/>
        </row>
        <row r="1340">
          <cell r="B1340"/>
          <cell r="C1340"/>
          <cell r="D1340"/>
          <cell r="E1340"/>
          <cell r="G1340"/>
          <cell r="J1340"/>
          <cell r="K1340"/>
          <cell r="L1340"/>
          <cell r="M1340"/>
          <cell r="N1340"/>
          <cell r="P1340"/>
          <cell r="T1340"/>
          <cell r="U1340"/>
          <cell r="V1340"/>
        </row>
        <row r="1341">
          <cell r="B1341"/>
          <cell r="C1341"/>
          <cell r="D1341"/>
          <cell r="E1341"/>
          <cell r="G1341"/>
          <cell r="J1341"/>
          <cell r="K1341"/>
          <cell r="L1341"/>
          <cell r="M1341"/>
          <cell r="N1341"/>
          <cell r="P1341"/>
          <cell r="T1341"/>
          <cell r="U1341"/>
          <cell r="V1341"/>
        </row>
        <row r="1342">
          <cell r="B1342"/>
          <cell r="C1342"/>
          <cell r="D1342"/>
          <cell r="E1342"/>
          <cell r="G1342"/>
          <cell r="J1342"/>
          <cell r="K1342"/>
          <cell r="L1342"/>
          <cell r="M1342"/>
          <cell r="N1342"/>
          <cell r="P1342"/>
          <cell r="T1342"/>
          <cell r="U1342"/>
          <cell r="V1342"/>
        </row>
        <row r="1343">
          <cell r="B1343"/>
          <cell r="C1343"/>
          <cell r="D1343"/>
          <cell r="E1343"/>
          <cell r="G1343"/>
          <cell r="J1343"/>
          <cell r="K1343"/>
          <cell r="L1343"/>
          <cell r="M1343"/>
          <cell r="N1343"/>
          <cell r="P1343"/>
          <cell r="T1343"/>
          <cell r="U1343"/>
          <cell r="V1343"/>
        </row>
        <row r="1344">
          <cell r="B1344"/>
          <cell r="C1344"/>
          <cell r="D1344"/>
          <cell r="E1344"/>
          <cell r="G1344"/>
          <cell r="J1344"/>
          <cell r="K1344"/>
          <cell r="L1344"/>
          <cell r="M1344"/>
          <cell r="N1344"/>
          <cell r="P1344"/>
          <cell r="T1344"/>
          <cell r="U1344"/>
          <cell r="V1344"/>
        </row>
        <row r="1345">
          <cell r="B1345"/>
          <cell r="C1345"/>
          <cell r="D1345"/>
          <cell r="E1345"/>
          <cell r="G1345"/>
          <cell r="J1345"/>
          <cell r="K1345"/>
          <cell r="L1345"/>
          <cell r="M1345"/>
          <cell r="N1345"/>
          <cell r="P1345"/>
          <cell r="T1345"/>
          <cell r="U1345"/>
          <cell r="V1345"/>
        </row>
        <row r="1346">
          <cell r="B1346"/>
          <cell r="C1346"/>
          <cell r="D1346"/>
          <cell r="E1346"/>
          <cell r="G1346"/>
          <cell r="J1346"/>
          <cell r="K1346"/>
          <cell r="L1346"/>
          <cell r="M1346"/>
          <cell r="N1346"/>
          <cell r="P1346"/>
          <cell r="T1346"/>
          <cell r="U1346"/>
          <cell r="V1346"/>
        </row>
        <row r="1347">
          <cell r="B1347"/>
          <cell r="C1347"/>
          <cell r="D1347"/>
          <cell r="E1347"/>
          <cell r="G1347"/>
          <cell r="J1347"/>
          <cell r="K1347"/>
          <cell r="L1347"/>
          <cell r="M1347"/>
          <cell r="N1347"/>
          <cell r="P1347"/>
          <cell r="T1347"/>
          <cell r="U1347"/>
          <cell r="V1347"/>
        </row>
        <row r="1348">
          <cell r="B1348"/>
          <cell r="C1348"/>
          <cell r="D1348"/>
          <cell r="E1348"/>
          <cell r="G1348"/>
          <cell r="J1348"/>
          <cell r="K1348"/>
          <cell r="L1348"/>
          <cell r="M1348"/>
          <cell r="N1348"/>
          <cell r="P1348"/>
          <cell r="T1348"/>
          <cell r="U1348"/>
          <cell r="V1348"/>
        </row>
        <row r="1349">
          <cell r="B1349"/>
          <cell r="C1349"/>
          <cell r="D1349"/>
          <cell r="E1349"/>
          <cell r="G1349"/>
          <cell r="J1349"/>
          <cell r="K1349"/>
          <cell r="L1349"/>
          <cell r="M1349"/>
          <cell r="N1349"/>
          <cell r="P1349"/>
          <cell r="T1349"/>
          <cell r="U1349"/>
          <cell r="V1349"/>
        </row>
        <row r="1350">
          <cell r="B1350"/>
          <cell r="C1350"/>
          <cell r="D1350"/>
          <cell r="E1350"/>
          <cell r="G1350"/>
          <cell r="J1350"/>
          <cell r="K1350"/>
          <cell r="L1350"/>
          <cell r="M1350"/>
          <cell r="N1350"/>
          <cell r="P1350"/>
          <cell r="T1350"/>
          <cell r="U1350"/>
          <cell r="V1350"/>
        </row>
        <row r="1351">
          <cell r="B1351"/>
          <cell r="C1351"/>
          <cell r="D1351"/>
          <cell r="E1351"/>
          <cell r="G1351"/>
          <cell r="J1351"/>
          <cell r="K1351"/>
          <cell r="L1351"/>
          <cell r="M1351"/>
          <cell r="N1351"/>
          <cell r="P1351"/>
          <cell r="T1351"/>
          <cell r="U1351"/>
          <cell r="V1351"/>
        </row>
        <row r="1352">
          <cell r="B1352"/>
          <cell r="C1352"/>
          <cell r="D1352"/>
          <cell r="E1352"/>
          <cell r="G1352"/>
          <cell r="J1352"/>
          <cell r="K1352"/>
          <cell r="L1352"/>
          <cell r="M1352"/>
          <cell r="N1352"/>
          <cell r="P1352"/>
          <cell r="T1352"/>
          <cell r="U1352"/>
          <cell r="V1352"/>
        </row>
        <row r="1353">
          <cell r="B1353"/>
          <cell r="C1353"/>
          <cell r="D1353"/>
          <cell r="E1353"/>
          <cell r="G1353"/>
          <cell r="J1353"/>
          <cell r="K1353"/>
          <cell r="L1353"/>
          <cell r="M1353"/>
          <cell r="N1353"/>
          <cell r="P1353"/>
          <cell r="T1353"/>
          <cell r="U1353"/>
          <cell r="V1353"/>
        </row>
        <row r="1354">
          <cell r="B1354"/>
          <cell r="C1354"/>
          <cell r="D1354"/>
          <cell r="E1354"/>
          <cell r="G1354"/>
          <cell r="J1354"/>
          <cell r="K1354"/>
          <cell r="L1354"/>
          <cell r="M1354"/>
          <cell r="N1354"/>
          <cell r="P1354"/>
          <cell r="T1354"/>
          <cell r="U1354"/>
          <cell r="V1354"/>
        </row>
        <row r="1355">
          <cell r="B1355"/>
          <cell r="C1355"/>
          <cell r="D1355"/>
          <cell r="E1355"/>
          <cell r="G1355"/>
          <cell r="J1355"/>
          <cell r="K1355"/>
          <cell r="L1355"/>
          <cell r="M1355"/>
          <cell r="N1355"/>
          <cell r="P1355"/>
          <cell r="T1355"/>
          <cell r="U1355"/>
          <cell r="V1355"/>
        </row>
        <row r="1356">
          <cell r="B1356"/>
          <cell r="C1356"/>
          <cell r="D1356"/>
          <cell r="E1356"/>
          <cell r="G1356"/>
          <cell r="J1356"/>
          <cell r="K1356"/>
          <cell r="L1356"/>
          <cell r="M1356"/>
          <cell r="N1356"/>
          <cell r="P1356"/>
          <cell r="T1356"/>
          <cell r="U1356"/>
          <cell r="V1356"/>
        </row>
        <row r="1357">
          <cell r="B1357"/>
          <cell r="C1357"/>
          <cell r="D1357"/>
          <cell r="E1357"/>
          <cell r="G1357"/>
          <cell r="J1357"/>
          <cell r="K1357"/>
          <cell r="L1357"/>
          <cell r="M1357"/>
          <cell r="N1357"/>
          <cell r="P1357"/>
          <cell r="T1357"/>
          <cell r="U1357"/>
          <cell r="V1357"/>
        </row>
        <row r="1358">
          <cell r="B1358"/>
          <cell r="C1358"/>
          <cell r="D1358"/>
          <cell r="E1358"/>
          <cell r="G1358"/>
          <cell r="J1358"/>
          <cell r="K1358"/>
          <cell r="L1358"/>
          <cell r="M1358"/>
          <cell r="N1358"/>
          <cell r="P1358"/>
          <cell r="T1358"/>
          <cell r="U1358"/>
          <cell r="V1358"/>
        </row>
        <row r="1359">
          <cell r="B1359"/>
          <cell r="C1359"/>
          <cell r="D1359"/>
          <cell r="E1359"/>
          <cell r="G1359"/>
          <cell r="J1359"/>
          <cell r="K1359"/>
          <cell r="L1359"/>
          <cell r="M1359"/>
          <cell r="N1359"/>
          <cell r="P1359"/>
          <cell r="T1359"/>
          <cell r="U1359"/>
          <cell r="V1359"/>
        </row>
        <row r="1360">
          <cell r="B1360"/>
          <cell r="C1360"/>
          <cell r="D1360"/>
          <cell r="E1360"/>
          <cell r="G1360"/>
          <cell r="J1360"/>
          <cell r="K1360"/>
          <cell r="L1360"/>
          <cell r="M1360"/>
          <cell r="N1360"/>
          <cell r="P1360"/>
          <cell r="T1360"/>
          <cell r="U1360"/>
          <cell r="V1360"/>
        </row>
        <row r="1361">
          <cell r="B1361"/>
          <cell r="C1361"/>
          <cell r="D1361"/>
          <cell r="E1361"/>
          <cell r="G1361"/>
          <cell r="J1361"/>
          <cell r="K1361"/>
          <cell r="L1361"/>
          <cell r="M1361"/>
          <cell r="N1361"/>
          <cell r="P1361"/>
          <cell r="T1361"/>
          <cell r="U1361"/>
          <cell r="V1361"/>
        </row>
        <row r="1362">
          <cell r="B1362"/>
          <cell r="C1362"/>
          <cell r="D1362"/>
          <cell r="E1362"/>
          <cell r="G1362"/>
          <cell r="J1362"/>
          <cell r="K1362"/>
          <cell r="L1362"/>
          <cell r="M1362"/>
          <cell r="N1362"/>
          <cell r="P1362"/>
          <cell r="T1362"/>
          <cell r="U1362"/>
          <cell r="V1362"/>
        </row>
        <row r="1363">
          <cell r="B1363"/>
          <cell r="C1363"/>
          <cell r="D1363"/>
          <cell r="E1363"/>
          <cell r="G1363"/>
          <cell r="J1363"/>
          <cell r="K1363"/>
          <cell r="L1363"/>
          <cell r="M1363"/>
          <cell r="N1363"/>
          <cell r="P1363"/>
          <cell r="T1363"/>
          <cell r="U1363"/>
          <cell r="V1363"/>
        </row>
        <row r="1364">
          <cell r="B1364"/>
          <cell r="C1364"/>
          <cell r="D1364"/>
          <cell r="E1364"/>
          <cell r="G1364"/>
          <cell r="J1364"/>
          <cell r="K1364"/>
          <cell r="L1364"/>
          <cell r="M1364"/>
          <cell r="N1364"/>
          <cell r="P1364"/>
          <cell r="T1364"/>
          <cell r="U1364"/>
          <cell r="V1364"/>
        </row>
        <row r="1365">
          <cell r="B1365"/>
          <cell r="C1365"/>
          <cell r="D1365"/>
          <cell r="E1365"/>
          <cell r="G1365"/>
          <cell r="J1365"/>
          <cell r="K1365"/>
          <cell r="L1365"/>
          <cell r="M1365"/>
          <cell r="N1365"/>
          <cell r="P1365"/>
          <cell r="T1365"/>
          <cell r="U1365"/>
          <cell r="V1365"/>
        </row>
        <row r="1366">
          <cell r="B1366"/>
          <cell r="C1366"/>
          <cell r="D1366"/>
          <cell r="E1366"/>
          <cell r="G1366"/>
          <cell r="J1366"/>
          <cell r="K1366"/>
          <cell r="L1366"/>
          <cell r="M1366"/>
          <cell r="N1366"/>
          <cell r="P1366"/>
          <cell r="T1366"/>
          <cell r="U1366"/>
          <cell r="V1366"/>
        </row>
        <row r="1367">
          <cell r="B1367"/>
          <cell r="C1367"/>
          <cell r="D1367"/>
          <cell r="E1367"/>
          <cell r="G1367"/>
          <cell r="J1367"/>
          <cell r="K1367"/>
          <cell r="L1367"/>
          <cell r="M1367"/>
          <cell r="N1367"/>
          <cell r="P1367"/>
          <cell r="T1367"/>
          <cell r="U1367"/>
          <cell r="V1367"/>
        </row>
        <row r="1368">
          <cell r="B1368"/>
          <cell r="C1368"/>
          <cell r="D1368"/>
          <cell r="E1368"/>
          <cell r="G1368"/>
          <cell r="J1368"/>
          <cell r="K1368"/>
          <cell r="L1368"/>
          <cell r="M1368"/>
          <cell r="N1368"/>
          <cell r="P1368"/>
          <cell r="T1368"/>
          <cell r="U1368"/>
          <cell r="V1368"/>
        </row>
        <row r="1369">
          <cell r="B1369"/>
          <cell r="C1369"/>
          <cell r="D1369"/>
          <cell r="E1369"/>
          <cell r="G1369"/>
          <cell r="J1369"/>
          <cell r="K1369"/>
          <cell r="L1369"/>
          <cell r="M1369"/>
          <cell r="N1369"/>
          <cell r="P1369"/>
          <cell r="T1369"/>
          <cell r="U1369"/>
          <cell r="V1369"/>
        </row>
        <row r="1370">
          <cell r="B1370"/>
          <cell r="C1370"/>
          <cell r="D1370"/>
          <cell r="E1370"/>
          <cell r="G1370"/>
          <cell r="J1370"/>
          <cell r="K1370"/>
          <cell r="L1370"/>
          <cell r="M1370"/>
          <cell r="N1370"/>
          <cell r="P1370"/>
          <cell r="T1370"/>
          <cell r="U1370"/>
          <cell r="V1370"/>
        </row>
        <row r="1371">
          <cell r="B1371"/>
          <cell r="C1371"/>
          <cell r="D1371"/>
          <cell r="E1371"/>
          <cell r="G1371"/>
          <cell r="J1371"/>
          <cell r="K1371"/>
          <cell r="L1371"/>
          <cell r="M1371"/>
          <cell r="N1371"/>
          <cell r="P1371"/>
          <cell r="T1371"/>
          <cell r="U1371"/>
          <cell r="V1371"/>
        </row>
        <row r="1372">
          <cell r="B1372"/>
          <cell r="C1372"/>
          <cell r="D1372"/>
          <cell r="E1372"/>
          <cell r="G1372"/>
          <cell r="J1372"/>
          <cell r="K1372"/>
          <cell r="L1372"/>
          <cell r="M1372"/>
          <cell r="N1372"/>
          <cell r="P1372"/>
          <cell r="T1372"/>
          <cell r="U1372"/>
          <cell r="V1372"/>
        </row>
        <row r="1373">
          <cell r="B1373"/>
          <cell r="C1373"/>
          <cell r="D1373"/>
          <cell r="E1373"/>
          <cell r="G1373"/>
          <cell r="J1373"/>
          <cell r="K1373"/>
          <cell r="L1373"/>
          <cell r="M1373"/>
          <cell r="N1373"/>
          <cell r="P1373"/>
          <cell r="T1373"/>
          <cell r="U1373"/>
          <cell r="V1373"/>
        </row>
        <row r="1374">
          <cell r="B1374"/>
          <cell r="C1374"/>
          <cell r="D1374"/>
          <cell r="E1374"/>
          <cell r="G1374"/>
          <cell r="J1374"/>
          <cell r="K1374"/>
          <cell r="L1374"/>
          <cell r="M1374"/>
          <cell r="N1374"/>
          <cell r="P1374"/>
          <cell r="T1374"/>
          <cell r="U1374"/>
          <cell r="V1374"/>
        </row>
        <row r="1375">
          <cell r="B1375"/>
          <cell r="C1375"/>
          <cell r="D1375"/>
          <cell r="E1375"/>
          <cell r="G1375"/>
          <cell r="J1375"/>
          <cell r="K1375"/>
          <cell r="L1375"/>
          <cell r="M1375"/>
          <cell r="N1375"/>
          <cell r="P1375"/>
          <cell r="T1375"/>
          <cell r="U1375"/>
          <cell r="V1375"/>
        </row>
        <row r="1376">
          <cell r="B1376"/>
          <cell r="C1376"/>
          <cell r="D1376"/>
          <cell r="E1376"/>
          <cell r="G1376"/>
          <cell r="J1376"/>
          <cell r="K1376"/>
          <cell r="L1376"/>
          <cell r="M1376"/>
          <cell r="N1376"/>
          <cell r="P1376"/>
          <cell r="T1376"/>
          <cell r="U1376"/>
          <cell r="V1376"/>
        </row>
        <row r="1377">
          <cell r="B1377"/>
          <cell r="C1377"/>
          <cell r="D1377"/>
          <cell r="E1377"/>
          <cell r="G1377"/>
          <cell r="J1377"/>
          <cell r="K1377"/>
          <cell r="L1377"/>
          <cell r="M1377"/>
          <cell r="N1377"/>
          <cell r="P1377"/>
          <cell r="T1377"/>
          <cell r="U1377"/>
          <cell r="V1377"/>
        </row>
        <row r="1378">
          <cell r="B1378"/>
          <cell r="C1378"/>
          <cell r="D1378"/>
          <cell r="E1378"/>
          <cell r="G1378"/>
          <cell r="J1378"/>
          <cell r="K1378"/>
          <cell r="L1378"/>
          <cell r="M1378"/>
          <cell r="N1378"/>
          <cell r="P1378"/>
          <cell r="T1378"/>
          <cell r="U1378"/>
          <cell r="V1378"/>
        </row>
        <row r="1379">
          <cell r="B1379"/>
          <cell r="C1379"/>
          <cell r="D1379"/>
          <cell r="E1379"/>
          <cell r="G1379"/>
          <cell r="J1379"/>
          <cell r="K1379"/>
          <cell r="L1379"/>
          <cell r="M1379"/>
          <cell r="N1379"/>
          <cell r="P1379"/>
          <cell r="T1379"/>
          <cell r="U1379"/>
          <cell r="V1379"/>
        </row>
        <row r="1380">
          <cell r="B1380"/>
          <cell r="C1380"/>
          <cell r="D1380"/>
          <cell r="E1380"/>
          <cell r="G1380"/>
          <cell r="J1380"/>
          <cell r="K1380"/>
          <cell r="L1380"/>
          <cell r="M1380"/>
          <cell r="N1380"/>
          <cell r="P1380"/>
          <cell r="T1380"/>
          <cell r="U1380"/>
          <cell r="V1380"/>
        </row>
        <row r="1381">
          <cell r="B1381"/>
          <cell r="C1381"/>
          <cell r="D1381"/>
          <cell r="E1381"/>
          <cell r="G1381"/>
          <cell r="J1381"/>
          <cell r="K1381"/>
          <cell r="L1381"/>
          <cell r="M1381"/>
          <cell r="N1381"/>
          <cell r="P1381"/>
          <cell r="T1381"/>
          <cell r="U1381"/>
          <cell r="V1381"/>
        </row>
        <row r="1382">
          <cell r="B1382"/>
          <cell r="C1382"/>
          <cell r="D1382"/>
          <cell r="E1382"/>
          <cell r="G1382"/>
          <cell r="J1382"/>
          <cell r="K1382"/>
          <cell r="L1382"/>
          <cell r="M1382"/>
          <cell r="N1382"/>
          <cell r="P1382"/>
          <cell r="T1382"/>
          <cell r="U1382"/>
          <cell r="V1382"/>
        </row>
        <row r="1383">
          <cell r="B1383"/>
          <cell r="C1383"/>
          <cell r="D1383"/>
          <cell r="E1383"/>
          <cell r="G1383"/>
          <cell r="J1383"/>
          <cell r="K1383"/>
          <cell r="L1383"/>
          <cell r="M1383"/>
          <cell r="N1383"/>
          <cell r="P1383"/>
          <cell r="T1383"/>
          <cell r="U1383"/>
          <cell r="V1383"/>
        </row>
        <row r="1384">
          <cell r="B1384"/>
          <cell r="C1384"/>
          <cell r="D1384"/>
          <cell r="E1384"/>
          <cell r="G1384"/>
          <cell r="J1384"/>
          <cell r="K1384"/>
          <cell r="L1384"/>
          <cell r="M1384"/>
          <cell r="N1384"/>
          <cell r="P1384"/>
          <cell r="T1384"/>
          <cell r="U1384"/>
          <cell r="V1384"/>
        </row>
        <row r="1385">
          <cell r="B1385"/>
          <cell r="C1385"/>
          <cell r="D1385"/>
          <cell r="E1385"/>
          <cell r="G1385"/>
          <cell r="J1385"/>
          <cell r="K1385"/>
          <cell r="L1385"/>
          <cell r="M1385"/>
          <cell r="N1385"/>
          <cell r="P1385"/>
          <cell r="T1385"/>
          <cell r="U1385"/>
          <cell r="V1385"/>
        </row>
        <row r="1386">
          <cell r="B1386"/>
          <cell r="C1386"/>
          <cell r="D1386"/>
          <cell r="E1386"/>
          <cell r="G1386"/>
          <cell r="J1386"/>
          <cell r="K1386"/>
          <cell r="L1386"/>
          <cell r="M1386"/>
          <cell r="N1386"/>
          <cell r="P1386"/>
          <cell r="T1386"/>
          <cell r="U1386"/>
          <cell r="V1386"/>
        </row>
        <row r="1387">
          <cell r="B1387"/>
          <cell r="C1387"/>
          <cell r="D1387"/>
          <cell r="E1387"/>
          <cell r="G1387"/>
          <cell r="J1387"/>
          <cell r="K1387"/>
          <cell r="L1387"/>
          <cell r="M1387"/>
          <cell r="N1387"/>
          <cell r="P1387"/>
          <cell r="T1387"/>
          <cell r="U1387"/>
          <cell r="V1387"/>
        </row>
        <row r="1388">
          <cell r="B1388"/>
          <cell r="C1388"/>
          <cell r="D1388"/>
          <cell r="E1388"/>
          <cell r="G1388"/>
          <cell r="J1388"/>
          <cell r="K1388"/>
          <cell r="L1388"/>
          <cell r="M1388"/>
          <cell r="N1388"/>
          <cell r="P1388"/>
          <cell r="T1388"/>
          <cell r="U1388"/>
          <cell r="V1388"/>
        </row>
        <row r="1389">
          <cell r="B1389"/>
          <cell r="C1389"/>
          <cell r="D1389"/>
          <cell r="E1389"/>
          <cell r="G1389"/>
          <cell r="J1389"/>
          <cell r="K1389"/>
          <cell r="L1389"/>
          <cell r="M1389"/>
          <cell r="N1389"/>
          <cell r="P1389"/>
          <cell r="T1389"/>
          <cell r="U1389"/>
          <cell r="V1389"/>
        </row>
        <row r="1390">
          <cell r="B1390"/>
          <cell r="C1390"/>
          <cell r="D1390"/>
          <cell r="E1390"/>
          <cell r="G1390"/>
          <cell r="J1390"/>
          <cell r="K1390"/>
          <cell r="L1390"/>
          <cell r="M1390"/>
          <cell r="N1390"/>
          <cell r="P1390"/>
          <cell r="T1390"/>
          <cell r="U1390"/>
          <cell r="V1390"/>
        </row>
        <row r="1391">
          <cell r="B1391"/>
          <cell r="C1391"/>
          <cell r="D1391"/>
          <cell r="E1391"/>
          <cell r="G1391"/>
          <cell r="J1391"/>
          <cell r="K1391"/>
          <cell r="L1391"/>
          <cell r="M1391"/>
          <cell r="N1391"/>
          <cell r="P1391"/>
          <cell r="T1391"/>
          <cell r="U1391"/>
          <cell r="V1391"/>
        </row>
        <row r="1392">
          <cell r="B1392"/>
          <cell r="C1392"/>
          <cell r="D1392"/>
          <cell r="E1392"/>
          <cell r="G1392"/>
          <cell r="J1392"/>
          <cell r="K1392"/>
          <cell r="L1392"/>
          <cell r="M1392"/>
          <cell r="N1392"/>
          <cell r="P1392"/>
          <cell r="T1392"/>
          <cell r="U1392"/>
          <cell r="V1392"/>
        </row>
        <row r="1393">
          <cell r="B1393"/>
          <cell r="C1393"/>
          <cell r="D1393"/>
          <cell r="E1393"/>
          <cell r="G1393"/>
          <cell r="J1393"/>
          <cell r="K1393"/>
          <cell r="L1393"/>
          <cell r="M1393"/>
          <cell r="N1393"/>
          <cell r="P1393"/>
          <cell r="T1393"/>
          <cell r="U1393"/>
          <cell r="V1393"/>
        </row>
        <row r="1394">
          <cell r="B1394"/>
          <cell r="C1394"/>
          <cell r="D1394"/>
          <cell r="E1394"/>
          <cell r="G1394"/>
          <cell r="J1394"/>
          <cell r="K1394"/>
          <cell r="L1394"/>
          <cell r="M1394"/>
          <cell r="N1394"/>
          <cell r="P1394"/>
          <cell r="T1394"/>
          <cell r="U1394"/>
          <cell r="V1394"/>
        </row>
        <row r="1395">
          <cell r="B1395"/>
          <cell r="C1395"/>
          <cell r="D1395"/>
          <cell r="E1395"/>
          <cell r="G1395"/>
          <cell r="J1395"/>
          <cell r="K1395"/>
          <cell r="L1395"/>
          <cell r="M1395"/>
          <cell r="N1395"/>
          <cell r="P1395"/>
          <cell r="T1395"/>
          <cell r="U1395"/>
          <cell r="V1395"/>
        </row>
        <row r="1396">
          <cell r="B1396"/>
          <cell r="C1396"/>
          <cell r="D1396"/>
          <cell r="E1396"/>
          <cell r="G1396"/>
          <cell r="J1396"/>
          <cell r="K1396"/>
          <cell r="L1396"/>
          <cell r="M1396"/>
          <cell r="N1396"/>
          <cell r="P1396"/>
          <cell r="T1396"/>
          <cell r="U1396"/>
          <cell r="V1396"/>
        </row>
        <row r="1397">
          <cell r="B1397"/>
          <cell r="C1397"/>
          <cell r="D1397"/>
          <cell r="E1397"/>
          <cell r="G1397"/>
          <cell r="J1397"/>
          <cell r="K1397"/>
          <cell r="L1397"/>
          <cell r="M1397"/>
          <cell r="N1397"/>
          <cell r="P1397"/>
          <cell r="T1397"/>
          <cell r="U1397"/>
          <cell r="V1397"/>
        </row>
        <row r="1398">
          <cell r="B1398"/>
          <cell r="C1398"/>
          <cell r="D1398"/>
          <cell r="E1398"/>
          <cell r="G1398"/>
          <cell r="J1398"/>
          <cell r="K1398"/>
          <cell r="L1398"/>
          <cell r="M1398"/>
          <cell r="N1398"/>
          <cell r="P1398"/>
          <cell r="T1398"/>
          <cell r="U1398"/>
          <cell r="V1398"/>
        </row>
        <row r="1399">
          <cell r="B1399"/>
          <cell r="C1399"/>
          <cell r="D1399"/>
          <cell r="E1399"/>
          <cell r="G1399"/>
          <cell r="J1399"/>
          <cell r="K1399"/>
          <cell r="L1399"/>
          <cell r="M1399"/>
          <cell r="N1399"/>
          <cell r="P1399"/>
          <cell r="T1399"/>
          <cell r="U1399"/>
          <cell r="V1399"/>
        </row>
        <row r="1400">
          <cell r="B1400"/>
          <cell r="C1400"/>
          <cell r="D1400"/>
          <cell r="E1400"/>
          <cell r="G1400"/>
          <cell r="J1400"/>
          <cell r="K1400"/>
          <cell r="L1400"/>
          <cell r="M1400"/>
          <cell r="N1400"/>
          <cell r="P1400"/>
          <cell r="T1400"/>
          <cell r="U1400"/>
          <cell r="V1400"/>
        </row>
        <row r="1401">
          <cell r="B1401"/>
          <cell r="C1401"/>
          <cell r="D1401"/>
          <cell r="E1401"/>
          <cell r="G1401"/>
          <cell r="J1401"/>
          <cell r="K1401"/>
          <cell r="L1401"/>
          <cell r="M1401"/>
          <cell r="N1401"/>
          <cell r="P1401"/>
          <cell r="T1401"/>
          <cell r="U1401"/>
          <cell r="V1401"/>
        </row>
        <row r="1402">
          <cell r="B1402"/>
          <cell r="C1402"/>
          <cell r="D1402"/>
          <cell r="E1402"/>
          <cell r="G1402"/>
          <cell r="J1402"/>
          <cell r="K1402"/>
          <cell r="L1402"/>
          <cell r="M1402"/>
          <cell r="N1402"/>
          <cell r="P1402"/>
          <cell r="T1402"/>
          <cell r="U1402"/>
          <cell r="V1402"/>
        </row>
        <row r="1403">
          <cell r="B1403"/>
          <cell r="C1403"/>
          <cell r="D1403"/>
          <cell r="E1403"/>
          <cell r="G1403"/>
          <cell r="J1403"/>
          <cell r="K1403"/>
          <cell r="L1403"/>
          <cell r="M1403"/>
          <cell r="N1403"/>
          <cell r="P1403"/>
          <cell r="T1403"/>
          <cell r="U1403"/>
          <cell r="V1403"/>
        </row>
        <row r="1404">
          <cell r="B1404"/>
          <cell r="C1404"/>
          <cell r="D1404"/>
          <cell r="E1404"/>
          <cell r="G1404"/>
          <cell r="J1404"/>
          <cell r="K1404"/>
          <cell r="L1404"/>
          <cell r="M1404"/>
          <cell r="N1404"/>
          <cell r="P1404"/>
          <cell r="T1404"/>
          <cell r="U1404"/>
          <cell r="V1404"/>
        </row>
        <row r="1405">
          <cell r="B1405"/>
          <cell r="C1405"/>
          <cell r="D1405"/>
          <cell r="E1405"/>
          <cell r="G1405"/>
          <cell r="J1405"/>
          <cell r="K1405"/>
          <cell r="L1405"/>
          <cell r="M1405"/>
          <cell r="N1405"/>
          <cell r="P1405"/>
          <cell r="T1405"/>
          <cell r="U1405"/>
          <cell r="V1405"/>
        </row>
        <row r="1406">
          <cell r="B1406"/>
          <cell r="C1406"/>
          <cell r="D1406"/>
          <cell r="E1406"/>
          <cell r="G1406"/>
          <cell r="J1406"/>
          <cell r="K1406"/>
          <cell r="L1406"/>
          <cell r="M1406"/>
          <cell r="N1406"/>
          <cell r="P1406"/>
          <cell r="T1406"/>
          <cell r="U1406"/>
          <cell r="V1406"/>
        </row>
        <row r="1407">
          <cell r="B1407"/>
          <cell r="C1407"/>
          <cell r="D1407"/>
          <cell r="E1407"/>
          <cell r="G1407"/>
          <cell r="J1407"/>
          <cell r="K1407"/>
          <cell r="L1407"/>
          <cell r="M1407"/>
          <cell r="N1407"/>
          <cell r="P1407"/>
          <cell r="T1407"/>
          <cell r="U1407"/>
          <cell r="V1407"/>
        </row>
        <row r="1408">
          <cell r="B1408"/>
          <cell r="C1408"/>
          <cell r="D1408"/>
          <cell r="E1408"/>
          <cell r="G1408"/>
          <cell r="J1408"/>
          <cell r="K1408"/>
          <cell r="L1408"/>
          <cell r="M1408"/>
          <cell r="N1408"/>
          <cell r="P1408"/>
          <cell r="T1408"/>
          <cell r="U1408"/>
          <cell r="V1408"/>
        </row>
        <row r="1409">
          <cell r="B1409"/>
          <cell r="C1409"/>
          <cell r="D1409"/>
          <cell r="E1409"/>
          <cell r="G1409"/>
          <cell r="J1409"/>
          <cell r="K1409"/>
          <cell r="L1409"/>
          <cell r="M1409"/>
          <cell r="N1409"/>
          <cell r="P1409"/>
          <cell r="T1409"/>
          <cell r="U1409"/>
          <cell r="V1409"/>
        </row>
        <row r="1410">
          <cell r="B1410"/>
          <cell r="C1410"/>
          <cell r="D1410"/>
          <cell r="E1410"/>
          <cell r="G1410"/>
          <cell r="J1410"/>
          <cell r="K1410"/>
          <cell r="L1410"/>
          <cell r="M1410"/>
          <cell r="N1410"/>
          <cell r="P1410"/>
          <cell r="T1410"/>
          <cell r="U1410"/>
          <cell r="V1410"/>
        </row>
        <row r="1411">
          <cell r="B1411"/>
          <cell r="C1411"/>
          <cell r="D1411"/>
          <cell r="E1411"/>
          <cell r="G1411"/>
          <cell r="J1411"/>
          <cell r="K1411"/>
          <cell r="L1411"/>
          <cell r="M1411"/>
          <cell r="N1411"/>
          <cell r="P1411"/>
          <cell r="T1411"/>
          <cell r="U1411"/>
          <cell r="V1411"/>
        </row>
        <row r="1412">
          <cell r="B1412"/>
          <cell r="C1412"/>
          <cell r="D1412"/>
          <cell r="E1412"/>
          <cell r="G1412"/>
          <cell r="J1412"/>
          <cell r="K1412"/>
          <cell r="L1412"/>
          <cell r="M1412"/>
          <cell r="N1412"/>
          <cell r="P1412"/>
          <cell r="T1412"/>
          <cell r="U1412"/>
          <cell r="V1412"/>
        </row>
        <row r="1413">
          <cell r="B1413"/>
          <cell r="C1413"/>
          <cell r="D1413"/>
          <cell r="E1413"/>
          <cell r="G1413"/>
          <cell r="J1413"/>
          <cell r="K1413"/>
          <cell r="L1413"/>
          <cell r="M1413"/>
          <cell r="N1413"/>
          <cell r="P1413"/>
          <cell r="T1413"/>
          <cell r="U1413"/>
          <cell r="V1413"/>
        </row>
        <row r="1414">
          <cell r="B1414"/>
          <cell r="C1414"/>
          <cell r="D1414"/>
          <cell r="E1414"/>
          <cell r="G1414"/>
          <cell r="J1414"/>
          <cell r="K1414"/>
          <cell r="L1414"/>
          <cell r="M1414"/>
          <cell r="N1414"/>
          <cell r="P1414"/>
          <cell r="T1414"/>
          <cell r="U1414"/>
          <cell r="V1414"/>
        </row>
        <row r="1415">
          <cell r="B1415"/>
          <cell r="C1415"/>
          <cell r="D1415"/>
          <cell r="E1415"/>
          <cell r="G1415"/>
          <cell r="J1415"/>
          <cell r="K1415"/>
          <cell r="L1415"/>
          <cell r="M1415"/>
          <cell r="N1415"/>
          <cell r="P1415"/>
          <cell r="T1415"/>
          <cell r="U1415"/>
          <cell r="V1415"/>
        </row>
        <row r="1416">
          <cell r="B1416"/>
          <cell r="C1416"/>
          <cell r="D1416"/>
          <cell r="E1416"/>
          <cell r="G1416"/>
          <cell r="J1416"/>
          <cell r="K1416"/>
          <cell r="L1416"/>
          <cell r="M1416"/>
          <cell r="N1416"/>
          <cell r="P1416"/>
          <cell r="T1416"/>
          <cell r="U1416"/>
          <cell r="V1416"/>
        </row>
        <row r="1417">
          <cell r="B1417"/>
          <cell r="C1417"/>
          <cell r="D1417"/>
          <cell r="E1417"/>
          <cell r="G1417"/>
          <cell r="J1417"/>
          <cell r="K1417"/>
          <cell r="L1417"/>
          <cell r="M1417"/>
          <cell r="N1417"/>
          <cell r="P1417"/>
          <cell r="T1417"/>
          <cell r="U1417"/>
          <cell r="V1417"/>
        </row>
        <row r="1418">
          <cell r="B1418"/>
          <cell r="C1418"/>
          <cell r="D1418"/>
          <cell r="E1418"/>
          <cell r="G1418"/>
          <cell r="J1418"/>
          <cell r="K1418"/>
          <cell r="L1418"/>
          <cell r="M1418"/>
          <cell r="N1418"/>
          <cell r="P1418"/>
          <cell r="T1418"/>
          <cell r="U1418"/>
          <cell r="V1418"/>
        </row>
        <row r="1419">
          <cell r="B1419"/>
          <cell r="C1419"/>
          <cell r="D1419"/>
          <cell r="E1419"/>
          <cell r="G1419"/>
          <cell r="J1419"/>
          <cell r="K1419"/>
          <cell r="L1419"/>
          <cell r="M1419"/>
          <cell r="N1419"/>
          <cell r="P1419"/>
          <cell r="T1419"/>
          <cell r="U1419"/>
          <cell r="V1419"/>
        </row>
        <row r="1420">
          <cell r="B1420"/>
          <cell r="C1420"/>
          <cell r="D1420"/>
          <cell r="E1420"/>
          <cell r="G1420"/>
          <cell r="J1420"/>
          <cell r="K1420"/>
          <cell r="L1420"/>
          <cell r="M1420"/>
          <cell r="N1420"/>
          <cell r="P1420"/>
          <cell r="T1420"/>
          <cell r="U1420"/>
          <cell r="V1420"/>
        </row>
        <row r="1421">
          <cell r="B1421"/>
          <cell r="C1421"/>
          <cell r="D1421"/>
          <cell r="E1421"/>
          <cell r="G1421"/>
          <cell r="J1421"/>
          <cell r="K1421"/>
          <cell r="L1421"/>
          <cell r="M1421"/>
          <cell r="N1421"/>
          <cell r="P1421"/>
          <cell r="T1421"/>
          <cell r="U1421"/>
          <cell r="V1421"/>
        </row>
        <row r="1422">
          <cell r="B1422"/>
          <cell r="C1422"/>
          <cell r="D1422"/>
          <cell r="E1422"/>
          <cell r="G1422"/>
          <cell r="J1422"/>
          <cell r="K1422"/>
          <cell r="L1422"/>
          <cell r="M1422"/>
          <cell r="N1422"/>
          <cell r="P1422"/>
          <cell r="T1422"/>
          <cell r="U1422"/>
          <cell r="V1422"/>
        </row>
        <row r="1423">
          <cell r="B1423"/>
          <cell r="C1423"/>
          <cell r="D1423"/>
          <cell r="E1423"/>
          <cell r="G1423"/>
          <cell r="J1423"/>
          <cell r="K1423"/>
          <cell r="L1423"/>
          <cell r="M1423"/>
          <cell r="N1423"/>
          <cell r="P1423"/>
          <cell r="T1423"/>
          <cell r="U1423"/>
          <cell r="V1423"/>
        </row>
        <row r="1424">
          <cell r="B1424"/>
          <cell r="C1424"/>
          <cell r="D1424"/>
          <cell r="E1424"/>
          <cell r="G1424"/>
          <cell r="J1424"/>
          <cell r="K1424"/>
          <cell r="L1424"/>
          <cell r="M1424"/>
          <cell r="N1424"/>
          <cell r="P1424"/>
          <cell r="T1424"/>
          <cell r="U1424"/>
          <cell r="V1424"/>
        </row>
        <row r="1425">
          <cell r="B1425"/>
          <cell r="C1425"/>
          <cell r="D1425"/>
          <cell r="E1425"/>
          <cell r="G1425"/>
          <cell r="J1425"/>
          <cell r="K1425"/>
          <cell r="L1425"/>
          <cell r="M1425"/>
          <cell r="N1425"/>
          <cell r="P1425"/>
          <cell r="T1425"/>
          <cell r="U1425"/>
          <cell r="V1425"/>
        </row>
        <row r="1426">
          <cell r="B1426"/>
          <cell r="C1426"/>
          <cell r="D1426"/>
          <cell r="E1426"/>
          <cell r="G1426"/>
          <cell r="J1426"/>
          <cell r="K1426"/>
          <cell r="L1426"/>
          <cell r="M1426"/>
          <cell r="N1426"/>
          <cell r="P1426"/>
          <cell r="T1426"/>
          <cell r="U1426"/>
          <cell r="V1426"/>
        </row>
        <row r="1427">
          <cell r="B1427"/>
          <cell r="C1427"/>
          <cell r="D1427"/>
          <cell r="E1427"/>
          <cell r="G1427"/>
          <cell r="J1427"/>
          <cell r="K1427"/>
          <cell r="L1427"/>
          <cell r="M1427"/>
          <cell r="N1427"/>
          <cell r="P1427"/>
          <cell r="T1427"/>
          <cell r="U1427"/>
          <cell r="V1427"/>
        </row>
        <row r="1428">
          <cell r="B1428"/>
          <cell r="C1428"/>
          <cell r="D1428"/>
          <cell r="E1428"/>
          <cell r="G1428"/>
          <cell r="J1428"/>
          <cell r="K1428"/>
          <cell r="L1428"/>
          <cell r="M1428"/>
          <cell r="N1428"/>
          <cell r="P1428"/>
          <cell r="T1428"/>
          <cell r="U1428"/>
          <cell r="V1428"/>
        </row>
        <row r="1429">
          <cell r="B1429"/>
          <cell r="C1429"/>
          <cell r="D1429"/>
          <cell r="E1429"/>
          <cell r="G1429"/>
          <cell r="J1429"/>
          <cell r="K1429"/>
          <cell r="L1429"/>
          <cell r="M1429"/>
          <cell r="N1429"/>
          <cell r="P1429"/>
          <cell r="T1429"/>
          <cell r="U1429"/>
          <cell r="V1429"/>
        </row>
        <row r="1430">
          <cell r="B1430"/>
          <cell r="C1430"/>
          <cell r="D1430"/>
          <cell r="E1430"/>
          <cell r="G1430"/>
          <cell r="J1430"/>
          <cell r="K1430"/>
          <cell r="L1430"/>
          <cell r="M1430"/>
          <cell r="N1430"/>
          <cell r="P1430"/>
          <cell r="T1430"/>
          <cell r="U1430"/>
          <cell r="V1430"/>
        </row>
        <row r="1431">
          <cell r="B1431"/>
          <cell r="C1431"/>
          <cell r="D1431"/>
          <cell r="E1431"/>
          <cell r="G1431"/>
          <cell r="J1431"/>
          <cell r="K1431"/>
          <cell r="L1431"/>
          <cell r="M1431"/>
          <cell r="N1431"/>
          <cell r="P1431"/>
          <cell r="T1431"/>
          <cell r="U1431"/>
          <cell r="V1431"/>
        </row>
        <row r="1432">
          <cell r="B1432"/>
          <cell r="C1432"/>
          <cell r="D1432"/>
          <cell r="E1432"/>
          <cell r="G1432"/>
          <cell r="J1432"/>
          <cell r="K1432"/>
          <cell r="L1432"/>
          <cell r="M1432"/>
          <cell r="N1432"/>
          <cell r="P1432"/>
          <cell r="T1432"/>
          <cell r="U1432"/>
          <cell r="V1432"/>
        </row>
        <row r="1433">
          <cell r="B1433"/>
          <cell r="C1433"/>
          <cell r="D1433"/>
          <cell r="E1433"/>
          <cell r="G1433"/>
          <cell r="J1433"/>
          <cell r="K1433"/>
          <cell r="L1433"/>
          <cell r="M1433"/>
          <cell r="N1433"/>
          <cell r="P1433"/>
          <cell r="T1433"/>
          <cell r="U1433"/>
          <cell r="V1433"/>
        </row>
        <row r="1434">
          <cell r="B1434"/>
          <cell r="C1434"/>
          <cell r="D1434"/>
          <cell r="E1434"/>
          <cell r="G1434"/>
          <cell r="J1434"/>
          <cell r="K1434"/>
          <cell r="L1434"/>
          <cell r="M1434"/>
          <cell r="N1434"/>
          <cell r="P1434"/>
          <cell r="T1434"/>
          <cell r="U1434"/>
          <cell r="V1434"/>
        </row>
        <row r="1435">
          <cell r="B1435"/>
          <cell r="C1435"/>
          <cell r="D1435"/>
          <cell r="E1435"/>
          <cell r="G1435"/>
          <cell r="J1435"/>
          <cell r="K1435"/>
          <cell r="L1435"/>
          <cell r="M1435"/>
          <cell r="N1435"/>
          <cell r="P1435"/>
          <cell r="T1435"/>
          <cell r="U1435"/>
          <cell r="V1435"/>
        </row>
        <row r="1436">
          <cell r="B1436"/>
          <cell r="C1436"/>
          <cell r="D1436"/>
          <cell r="E1436"/>
          <cell r="G1436"/>
          <cell r="J1436"/>
          <cell r="K1436"/>
          <cell r="L1436"/>
          <cell r="M1436"/>
          <cell r="N1436"/>
          <cell r="P1436"/>
          <cell r="T1436"/>
          <cell r="U1436"/>
          <cell r="V1436"/>
        </row>
        <row r="1437">
          <cell r="B1437"/>
          <cell r="C1437"/>
          <cell r="D1437"/>
          <cell r="E1437"/>
          <cell r="G1437"/>
          <cell r="J1437"/>
          <cell r="K1437"/>
          <cell r="L1437"/>
          <cell r="M1437"/>
          <cell r="N1437"/>
          <cell r="P1437"/>
          <cell r="T1437"/>
          <cell r="U1437"/>
          <cell r="V1437"/>
        </row>
        <row r="1438">
          <cell r="B1438"/>
          <cell r="C1438"/>
          <cell r="D1438"/>
          <cell r="E1438"/>
          <cell r="G1438"/>
          <cell r="J1438"/>
          <cell r="K1438"/>
          <cell r="L1438"/>
          <cell r="M1438"/>
          <cell r="N1438"/>
          <cell r="P1438"/>
          <cell r="T1438"/>
          <cell r="U1438"/>
          <cell r="V1438"/>
        </row>
        <row r="1439">
          <cell r="B1439"/>
          <cell r="C1439"/>
          <cell r="D1439"/>
          <cell r="E1439"/>
          <cell r="G1439"/>
          <cell r="J1439"/>
          <cell r="K1439"/>
          <cell r="L1439"/>
          <cell r="M1439"/>
          <cell r="N1439"/>
          <cell r="P1439"/>
          <cell r="T1439"/>
          <cell r="U1439"/>
          <cell r="V1439"/>
        </row>
        <row r="1440">
          <cell r="B1440"/>
          <cell r="C1440"/>
          <cell r="D1440"/>
          <cell r="E1440"/>
          <cell r="G1440"/>
          <cell r="J1440"/>
          <cell r="K1440"/>
          <cell r="L1440"/>
          <cell r="M1440"/>
          <cell r="N1440"/>
          <cell r="P1440"/>
          <cell r="T1440"/>
          <cell r="U1440"/>
          <cell r="V1440"/>
        </row>
        <row r="1441">
          <cell r="B1441"/>
          <cell r="C1441"/>
          <cell r="D1441"/>
          <cell r="E1441"/>
          <cell r="G1441"/>
          <cell r="J1441"/>
          <cell r="K1441"/>
          <cell r="L1441"/>
          <cell r="M1441"/>
          <cell r="N1441"/>
          <cell r="P1441"/>
          <cell r="T1441"/>
          <cell r="U1441"/>
          <cell r="V1441"/>
        </row>
        <row r="1442">
          <cell r="B1442"/>
          <cell r="C1442"/>
          <cell r="D1442"/>
          <cell r="E1442"/>
          <cell r="G1442"/>
          <cell r="J1442"/>
          <cell r="K1442"/>
          <cell r="L1442"/>
          <cell r="M1442"/>
          <cell r="N1442"/>
          <cell r="P1442"/>
          <cell r="T1442"/>
          <cell r="U1442"/>
          <cell r="V1442"/>
        </row>
        <row r="1443">
          <cell r="B1443"/>
          <cell r="C1443"/>
          <cell r="D1443"/>
          <cell r="E1443"/>
          <cell r="G1443"/>
          <cell r="J1443"/>
          <cell r="K1443"/>
          <cell r="L1443"/>
          <cell r="M1443"/>
          <cell r="N1443"/>
          <cell r="P1443"/>
          <cell r="T1443"/>
          <cell r="U1443"/>
          <cell r="V1443"/>
        </row>
        <row r="1444">
          <cell r="B1444"/>
          <cell r="C1444"/>
          <cell r="D1444"/>
          <cell r="E1444"/>
          <cell r="G1444"/>
          <cell r="J1444"/>
          <cell r="K1444"/>
          <cell r="L1444"/>
          <cell r="M1444"/>
          <cell r="N1444"/>
          <cell r="P1444"/>
          <cell r="T1444"/>
          <cell r="U1444"/>
          <cell r="V1444"/>
        </row>
        <row r="1445">
          <cell r="B1445"/>
          <cell r="C1445"/>
          <cell r="D1445"/>
          <cell r="E1445"/>
          <cell r="G1445"/>
          <cell r="J1445"/>
          <cell r="K1445"/>
          <cell r="L1445"/>
          <cell r="M1445"/>
          <cell r="N1445"/>
          <cell r="P1445"/>
          <cell r="T1445"/>
          <cell r="U1445"/>
          <cell r="V1445"/>
        </row>
        <row r="1446">
          <cell r="B1446"/>
          <cell r="C1446"/>
          <cell r="D1446"/>
          <cell r="E1446"/>
          <cell r="G1446"/>
          <cell r="J1446"/>
          <cell r="K1446"/>
          <cell r="L1446"/>
          <cell r="M1446"/>
          <cell r="N1446"/>
          <cell r="P1446"/>
          <cell r="T1446"/>
          <cell r="U1446"/>
          <cell r="V1446"/>
        </row>
        <row r="1447">
          <cell r="B1447"/>
          <cell r="C1447"/>
          <cell r="D1447"/>
          <cell r="E1447"/>
          <cell r="G1447"/>
          <cell r="J1447"/>
          <cell r="K1447"/>
          <cell r="L1447"/>
          <cell r="M1447"/>
          <cell r="N1447"/>
          <cell r="P1447"/>
          <cell r="T1447"/>
          <cell r="U1447"/>
          <cell r="V1447"/>
        </row>
        <row r="1448">
          <cell r="B1448"/>
          <cell r="C1448"/>
          <cell r="D1448"/>
          <cell r="E1448"/>
          <cell r="G1448"/>
          <cell r="J1448"/>
          <cell r="K1448"/>
          <cell r="L1448"/>
          <cell r="M1448"/>
          <cell r="N1448"/>
          <cell r="P1448"/>
          <cell r="T1448"/>
          <cell r="U1448"/>
          <cell r="V1448"/>
        </row>
        <row r="1449">
          <cell r="B1449"/>
          <cell r="C1449"/>
          <cell r="D1449"/>
          <cell r="E1449"/>
          <cell r="G1449"/>
          <cell r="J1449"/>
          <cell r="K1449"/>
          <cell r="L1449"/>
          <cell r="M1449"/>
          <cell r="N1449"/>
          <cell r="P1449"/>
          <cell r="T1449"/>
          <cell r="U1449"/>
          <cell r="V1449"/>
        </row>
        <row r="1450">
          <cell r="B1450"/>
          <cell r="C1450"/>
          <cell r="D1450"/>
          <cell r="E1450"/>
          <cell r="G1450"/>
          <cell r="J1450"/>
          <cell r="K1450"/>
          <cell r="L1450"/>
          <cell r="M1450"/>
          <cell r="N1450"/>
          <cell r="P1450"/>
          <cell r="T1450"/>
          <cell r="U1450"/>
          <cell r="V1450"/>
        </row>
        <row r="1451">
          <cell r="B1451"/>
          <cell r="C1451"/>
          <cell r="D1451"/>
          <cell r="E1451"/>
          <cell r="G1451"/>
          <cell r="J1451"/>
          <cell r="K1451"/>
          <cell r="L1451"/>
          <cell r="M1451"/>
          <cell r="N1451"/>
          <cell r="P1451"/>
          <cell r="T1451"/>
          <cell r="U1451"/>
          <cell r="V1451"/>
        </row>
        <row r="1452">
          <cell r="B1452"/>
          <cell r="C1452"/>
          <cell r="D1452"/>
          <cell r="E1452"/>
          <cell r="G1452"/>
          <cell r="J1452"/>
          <cell r="K1452"/>
          <cell r="L1452"/>
          <cell r="M1452"/>
          <cell r="N1452"/>
          <cell r="P1452"/>
          <cell r="T1452"/>
          <cell r="U1452"/>
          <cell r="V1452"/>
        </row>
        <row r="1453">
          <cell r="B1453"/>
          <cell r="C1453"/>
          <cell r="D1453"/>
          <cell r="E1453"/>
          <cell r="G1453"/>
          <cell r="J1453"/>
          <cell r="K1453"/>
          <cell r="L1453"/>
          <cell r="M1453"/>
          <cell r="N1453"/>
          <cell r="P1453"/>
          <cell r="T1453"/>
          <cell r="U1453"/>
          <cell r="V1453"/>
        </row>
        <row r="1454">
          <cell r="B1454"/>
          <cell r="C1454"/>
          <cell r="D1454"/>
          <cell r="E1454"/>
          <cell r="G1454"/>
          <cell r="J1454"/>
          <cell r="K1454"/>
          <cell r="L1454"/>
          <cell r="M1454"/>
          <cell r="N1454"/>
          <cell r="P1454"/>
          <cell r="T1454"/>
          <cell r="U1454"/>
          <cell r="V1454"/>
        </row>
        <row r="1455">
          <cell r="B1455"/>
          <cell r="C1455"/>
          <cell r="D1455"/>
          <cell r="E1455"/>
          <cell r="G1455"/>
          <cell r="J1455"/>
          <cell r="K1455"/>
          <cell r="L1455"/>
          <cell r="M1455"/>
          <cell r="N1455"/>
          <cell r="P1455"/>
          <cell r="T1455"/>
          <cell r="U1455"/>
          <cell r="V1455"/>
        </row>
        <row r="1456">
          <cell r="B1456"/>
          <cell r="C1456"/>
          <cell r="D1456"/>
          <cell r="E1456"/>
          <cell r="G1456"/>
          <cell r="J1456"/>
          <cell r="K1456"/>
          <cell r="L1456"/>
          <cell r="M1456"/>
          <cell r="N1456"/>
          <cell r="P1456"/>
          <cell r="T1456"/>
          <cell r="U1456"/>
          <cell r="V1456"/>
        </row>
        <row r="1457">
          <cell r="B1457"/>
          <cell r="C1457"/>
          <cell r="D1457"/>
          <cell r="E1457"/>
          <cell r="G1457"/>
          <cell r="J1457"/>
          <cell r="K1457"/>
          <cell r="L1457"/>
          <cell r="M1457"/>
          <cell r="N1457"/>
          <cell r="P1457"/>
          <cell r="T1457"/>
          <cell r="U1457"/>
          <cell r="V1457"/>
        </row>
        <row r="1458">
          <cell r="B1458"/>
          <cell r="C1458"/>
          <cell r="D1458"/>
          <cell r="E1458"/>
          <cell r="G1458"/>
          <cell r="J1458"/>
          <cell r="K1458"/>
          <cell r="L1458"/>
          <cell r="M1458"/>
          <cell r="N1458"/>
          <cell r="P1458"/>
          <cell r="T1458"/>
          <cell r="U1458"/>
          <cell r="V1458"/>
        </row>
        <row r="1459">
          <cell r="B1459"/>
          <cell r="C1459"/>
          <cell r="D1459"/>
          <cell r="E1459"/>
          <cell r="G1459"/>
          <cell r="J1459"/>
          <cell r="K1459"/>
          <cell r="L1459"/>
          <cell r="M1459"/>
          <cell r="N1459"/>
          <cell r="P1459"/>
          <cell r="T1459"/>
          <cell r="U1459"/>
          <cell r="V1459"/>
        </row>
        <row r="1460">
          <cell r="B1460"/>
          <cell r="C1460"/>
          <cell r="D1460"/>
          <cell r="E1460"/>
          <cell r="G1460"/>
          <cell r="J1460"/>
          <cell r="K1460"/>
          <cell r="L1460"/>
          <cell r="M1460"/>
          <cell r="N1460"/>
          <cell r="P1460"/>
          <cell r="T1460"/>
          <cell r="U1460"/>
          <cell r="V1460"/>
        </row>
        <row r="1461">
          <cell r="B1461"/>
          <cell r="C1461"/>
          <cell r="D1461"/>
          <cell r="E1461"/>
          <cell r="G1461"/>
          <cell r="J1461"/>
          <cell r="K1461"/>
          <cell r="L1461"/>
          <cell r="M1461"/>
          <cell r="N1461"/>
          <cell r="P1461"/>
          <cell r="T1461"/>
          <cell r="U1461"/>
          <cell r="V1461"/>
        </row>
        <row r="1462">
          <cell r="B1462"/>
          <cell r="C1462"/>
          <cell r="D1462"/>
          <cell r="E1462"/>
          <cell r="G1462"/>
          <cell r="J1462"/>
          <cell r="K1462"/>
          <cell r="L1462"/>
          <cell r="M1462"/>
          <cell r="N1462"/>
          <cell r="P1462"/>
          <cell r="T1462"/>
          <cell r="U1462"/>
          <cell r="V1462"/>
        </row>
        <row r="1463">
          <cell r="B1463"/>
          <cell r="C1463"/>
          <cell r="D1463"/>
          <cell r="E1463"/>
          <cell r="G1463"/>
          <cell r="J1463"/>
          <cell r="K1463"/>
          <cell r="L1463"/>
          <cell r="M1463"/>
          <cell r="N1463"/>
          <cell r="P1463"/>
          <cell r="T1463"/>
          <cell r="U1463"/>
          <cell r="V1463"/>
        </row>
        <row r="1464">
          <cell r="B1464"/>
          <cell r="C1464"/>
          <cell r="D1464"/>
          <cell r="E1464"/>
          <cell r="G1464"/>
          <cell r="J1464"/>
          <cell r="K1464"/>
          <cell r="L1464"/>
          <cell r="M1464"/>
          <cell r="N1464"/>
          <cell r="P1464"/>
          <cell r="T1464"/>
          <cell r="U1464"/>
          <cell r="V1464"/>
        </row>
        <row r="1465">
          <cell r="B1465"/>
          <cell r="C1465"/>
          <cell r="D1465"/>
          <cell r="E1465"/>
          <cell r="G1465"/>
          <cell r="J1465"/>
          <cell r="K1465"/>
          <cell r="L1465"/>
          <cell r="M1465"/>
          <cell r="N1465"/>
          <cell r="P1465"/>
          <cell r="T1465"/>
          <cell r="U1465"/>
          <cell r="V1465"/>
        </row>
        <row r="1466">
          <cell r="B1466"/>
          <cell r="C1466"/>
          <cell r="D1466"/>
          <cell r="E1466"/>
          <cell r="G1466"/>
          <cell r="J1466"/>
          <cell r="K1466"/>
          <cell r="L1466"/>
          <cell r="M1466"/>
          <cell r="N1466"/>
          <cell r="P1466"/>
          <cell r="T1466"/>
          <cell r="U1466"/>
          <cell r="V1466"/>
        </row>
        <row r="1467">
          <cell r="B1467"/>
          <cell r="C1467"/>
          <cell r="D1467"/>
          <cell r="E1467"/>
          <cell r="G1467"/>
          <cell r="J1467"/>
          <cell r="K1467"/>
          <cell r="L1467"/>
          <cell r="M1467"/>
          <cell r="N1467"/>
          <cell r="P1467"/>
          <cell r="T1467"/>
          <cell r="U1467"/>
          <cell r="V1467"/>
        </row>
        <row r="1468">
          <cell r="B1468"/>
          <cell r="C1468"/>
          <cell r="D1468"/>
          <cell r="E1468"/>
          <cell r="G1468"/>
          <cell r="J1468"/>
          <cell r="K1468"/>
          <cell r="L1468"/>
          <cell r="M1468"/>
          <cell r="N1468"/>
          <cell r="P1468"/>
          <cell r="T1468"/>
          <cell r="U1468"/>
          <cell r="V1468"/>
        </row>
        <row r="1469">
          <cell r="B1469"/>
          <cell r="C1469"/>
          <cell r="D1469"/>
          <cell r="E1469"/>
          <cell r="G1469"/>
          <cell r="J1469"/>
          <cell r="K1469"/>
          <cell r="L1469"/>
          <cell r="M1469"/>
          <cell r="N1469"/>
          <cell r="P1469"/>
          <cell r="T1469"/>
          <cell r="U1469"/>
          <cell r="V1469"/>
        </row>
        <row r="1470">
          <cell r="B1470"/>
          <cell r="C1470"/>
          <cell r="D1470"/>
          <cell r="E1470"/>
          <cell r="G1470"/>
          <cell r="J1470"/>
          <cell r="K1470"/>
          <cell r="L1470"/>
          <cell r="M1470"/>
          <cell r="N1470"/>
          <cell r="P1470"/>
          <cell r="T1470"/>
          <cell r="U1470"/>
          <cell r="V1470"/>
        </row>
        <row r="1471">
          <cell r="B1471"/>
          <cell r="C1471"/>
          <cell r="D1471"/>
          <cell r="E1471"/>
          <cell r="G1471"/>
          <cell r="J1471"/>
          <cell r="K1471"/>
          <cell r="L1471"/>
          <cell r="M1471"/>
          <cell r="N1471"/>
          <cell r="P1471"/>
          <cell r="T1471"/>
          <cell r="U1471"/>
          <cell r="V1471"/>
        </row>
        <row r="1472">
          <cell r="B1472"/>
          <cell r="C1472"/>
          <cell r="D1472"/>
          <cell r="E1472"/>
          <cell r="G1472"/>
          <cell r="J1472"/>
          <cell r="K1472"/>
          <cell r="L1472"/>
          <cell r="M1472"/>
          <cell r="N1472"/>
          <cell r="P1472"/>
          <cell r="T1472"/>
          <cell r="U1472"/>
          <cell r="V1472"/>
        </row>
        <row r="1473">
          <cell r="B1473"/>
          <cell r="C1473"/>
          <cell r="D1473"/>
          <cell r="E1473"/>
          <cell r="G1473"/>
          <cell r="J1473"/>
          <cell r="K1473"/>
          <cell r="L1473"/>
          <cell r="M1473"/>
          <cell r="N1473"/>
          <cell r="P1473"/>
          <cell r="T1473"/>
          <cell r="U1473"/>
          <cell r="V1473"/>
        </row>
        <row r="1474">
          <cell r="B1474"/>
          <cell r="C1474"/>
          <cell r="D1474"/>
          <cell r="E1474"/>
          <cell r="G1474"/>
          <cell r="J1474"/>
          <cell r="K1474"/>
          <cell r="L1474"/>
          <cell r="M1474"/>
          <cell r="N1474"/>
          <cell r="P1474"/>
          <cell r="T1474"/>
          <cell r="U1474"/>
          <cell r="V1474"/>
        </row>
        <row r="1475">
          <cell r="B1475"/>
          <cell r="C1475"/>
          <cell r="D1475"/>
          <cell r="E1475"/>
          <cell r="G1475"/>
          <cell r="J1475"/>
          <cell r="K1475"/>
          <cell r="L1475"/>
          <cell r="M1475"/>
          <cell r="N1475"/>
          <cell r="P1475"/>
          <cell r="T1475"/>
          <cell r="U1475"/>
          <cell r="V1475"/>
        </row>
        <row r="1476">
          <cell r="B1476"/>
          <cell r="C1476"/>
          <cell r="D1476"/>
          <cell r="E1476"/>
          <cell r="G1476"/>
          <cell r="J1476"/>
          <cell r="K1476"/>
          <cell r="L1476"/>
          <cell r="M1476"/>
          <cell r="N1476"/>
          <cell r="P1476"/>
          <cell r="T1476"/>
          <cell r="U1476"/>
          <cell r="V1476"/>
        </row>
        <row r="1477">
          <cell r="B1477"/>
          <cell r="C1477"/>
          <cell r="D1477"/>
          <cell r="E1477"/>
          <cell r="G1477"/>
          <cell r="J1477"/>
          <cell r="K1477"/>
          <cell r="L1477"/>
          <cell r="M1477"/>
          <cell r="N1477"/>
          <cell r="P1477"/>
          <cell r="T1477"/>
          <cell r="U1477"/>
          <cell r="V1477"/>
        </row>
        <row r="1478">
          <cell r="B1478"/>
          <cell r="C1478"/>
          <cell r="D1478"/>
          <cell r="E1478"/>
          <cell r="G1478"/>
          <cell r="J1478"/>
          <cell r="K1478"/>
          <cell r="L1478"/>
          <cell r="M1478"/>
          <cell r="N1478"/>
          <cell r="P1478"/>
          <cell r="T1478"/>
          <cell r="U1478"/>
          <cell r="V1478"/>
        </row>
        <row r="1479">
          <cell r="B1479"/>
          <cell r="C1479"/>
          <cell r="D1479"/>
          <cell r="E1479"/>
          <cell r="G1479"/>
          <cell r="J1479"/>
          <cell r="K1479"/>
          <cell r="L1479"/>
          <cell r="M1479"/>
          <cell r="N1479"/>
          <cell r="P1479"/>
          <cell r="T1479"/>
          <cell r="U1479"/>
          <cell r="V1479"/>
        </row>
        <row r="1480">
          <cell r="B1480"/>
          <cell r="C1480"/>
          <cell r="D1480"/>
          <cell r="E1480"/>
          <cell r="G1480"/>
          <cell r="J1480"/>
          <cell r="K1480"/>
          <cell r="L1480"/>
          <cell r="M1480"/>
          <cell r="N1480"/>
          <cell r="P1480"/>
          <cell r="T1480"/>
          <cell r="U1480"/>
          <cell r="V1480"/>
        </row>
        <row r="1481">
          <cell r="B1481"/>
          <cell r="C1481"/>
          <cell r="D1481"/>
          <cell r="E1481"/>
          <cell r="G1481"/>
          <cell r="J1481"/>
          <cell r="K1481"/>
          <cell r="L1481"/>
          <cell r="M1481"/>
          <cell r="N1481"/>
          <cell r="P1481"/>
          <cell r="T1481"/>
          <cell r="U1481"/>
          <cell r="V1481"/>
        </row>
        <row r="1482">
          <cell r="B1482"/>
          <cell r="C1482"/>
          <cell r="D1482"/>
          <cell r="E1482"/>
          <cell r="G1482"/>
          <cell r="J1482"/>
          <cell r="K1482"/>
          <cell r="L1482"/>
          <cell r="M1482"/>
          <cell r="N1482"/>
          <cell r="P1482"/>
          <cell r="T1482"/>
          <cell r="U1482"/>
          <cell r="V1482"/>
        </row>
        <row r="1483">
          <cell r="B1483"/>
          <cell r="C1483"/>
          <cell r="D1483"/>
          <cell r="E1483"/>
          <cell r="G1483"/>
          <cell r="J1483"/>
          <cell r="K1483"/>
          <cell r="L1483"/>
          <cell r="M1483"/>
          <cell r="N1483"/>
          <cell r="P1483"/>
          <cell r="T1483"/>
          <cell r="U1483"/>
          <cell r="V1483"/>
        </row>
        <row r="1484">
          <cell r="B1484"/>
          <cell r="C1484"/>
          <cell r="D1484"/>
          <cell r="E1484"/>
          <cell r="G1484"/>
          <cell r="J1484"/>
          <cell r="K1484"/>
          <cell r="L1484"/>
          <cell r="M1484"/>
          <cell r="N1484"/>
          <cell r="P1484"/>
          <cell r="T1484"/>
          <cell r="U1484"/>
          <cell r="V1484"/>
        </row>
        <row r="1485">
          <cell r="B1485"/>
          <cell r="C1485"/>
          <cell r="D1485"/>
          <cell r="E1485"/>
          <cell r="G1485"/>
          <cell r="J1485"/>
          <cell r="K1485"/>
          <cell r="L1485"/>
          <cell r="M1485"/>
          <cell r="N1485"/>
          <cell r="P1485"/>
          <cell r="T1485"/>
          <cell r="U1485"/>
          <cell r="V1485"/>
        </row>
        <row r="1486">
          <cell r="B1486"/>
          <cell r="C1486"/>
          <cell r="D1486"/>
          <cell r="E1486"/>
          <cell r="G1486"/>
          <cell r="J1486"/>
          <cell r="K1486"/>
          <cell r="L1486"/>
          <cell r="M1486"/>
          <cell r="N1486"/>
          <cell r="P1486"/>
          <cell r="T1486"/>
          <cell r="U1486"/>
          <cell r="V1486"/>
        </row>
        <row r="1487">
          <cell r="B1487"/>
          <cell r="C1487"/>
          <cell r="D1487"/>
          <cell r="E1487"/>
          <cell r="G1487"/>
          <cell r="J1487"/>
          <cell r="K1487"/>
          <cell r="L1487"/>
          <cell r="M1487"/>
          <cell r="N1487"/>
          <cell r="P1487"/>
          <cell r="T1487"/>
          <cell r="U1487"/>
          <cell r="V1487"/>
        </row>
        <row r="1488">
          <cell r="B1488"/>
          <cell r="C1488"/>
          <cell r="D1488"/>
          <cell r="E1488"/>
          <cell r="G1488"/>
          <cell r="J1488"/>
          <cell r="K1488"/>
          <cell r="L1488"/>
          <cell r="M1488"/>
          <cell r="N1488"/>
          <cell r="P1488"/>
          <cell r="T1488"/>
          <cell r="U1488"/>
          <cell r="V1488"/>
        </row>
        <row r="1489">
          <cell r="B1489"/>
          <cell r="C1489"/>
          <cell r="D1489"/>
          <cell r="E1489"/>
          <cell r="G1489"/>
          <cell r="J1489"/>
          <cell r="K1489"/>
          <cell r="L1489"/>
          <cell r="M1489"/>
          <cell r="N1489"/>
          <cell r="P1489"/>
          <cell r="T1489"/>
          <cell r="U1489"/>
          <cell r="V1489"/>
        </row>
        <row r="1490">
          <cell r="B1490"/>
          <cell r="C1490"/>
          <cell r="D1490"/>
          <cell r="E1490"/>
          <cell r="G1490"/>
          <cell r="J1490"/>
          <cell r="K1490"/>
          <cell r="L1490"/>
          <cell r="M1490"/>
          <cell r="N1490"/>
          <cell r="P1490"/>
          <cell r="T1490"/>
          <cell r="U1490"/>
          <cell r="V1490"/>
        </row>
        <row r="1491">
          <cell r="B1491"/>
          <cell r="C1491"/>
          <cell r="D1491"/>
          <cell r="E1491"/>
          <cell r="G1491"/>
          <cell r="J1491"/>
          <cell r="K1491"/>
          <cell r="L1491"/>
          <cell r="M1491"/>
          <cell r="N1491"/>
          <cell r="P1491"/>
          <cell r="T1491"/>
          <cell r="U1491"/>
          <cell r="V1491"/>
        </row>
        <row r="1492">
          <cell r="B1492"/>
          <cell r="C1492"/>
          <cell r="D1492"/>
          <cell r="E1492"/>
          <cell r="G1492"/>
          <cell r="J1492"/>
          <cell r="K1492"/>
          <cell r="L1492"/>
          <cell r="M1492"/>
          <cell r="N1492"/>
          <cell r="P1492"/>
          <cell r="T1492"/>
          <cell r="U1492"/>
          <cell r="V1492"/>
        </row>
        <row r="1493">
          <cell r="B1493"/>
          <cell r="C1493"/>
          <cell r="D1493"/>
          <cell r="E1493"/>
          <cell r="G1493"/>
          <cell r="J1493"/>
          <cell r="K1493"/>
          <cell r="L1493"/>
          <cell r="M1493"/>
          <cell r="N1493"/>
          <cell r="P1493"/>
          <cell r="T1493"/>
          <cell r="U1493"/>
          <cell r="V1493"/>
        </row>
        <row r="1494">
          <cell r="B1494"/>
          <cell r="C1494"/>
          <cell r="D1494"/>
          <cell r="E1494"/>
          <cell r="G1494"/>
          <cell r="J1494"/>
          <cell r="K1494"/>
          <cell r="L1494"/>
          <cell r="M1494"/>
          <cell r="N1494"/>
          <cell r="P1494"/>
          <cell r="T1494"/>
          <cell r="U1494"/>
          <cell r="V1494"/>
        </row>
        <row r="1495">
          <cell r="B1495"/>
          <cell r="C1495"/>
          <cell r="D1495"/>
          <cell r="E1495"/>
          <cell r="G1495"/>
          <cell r="J1495"/>
          <cell r="K1495"/>
          <cell r="L1495"/>
          <cell r="M1495"/>
          <cell r="N1495"/>
          <cell r="P1495"/>
          <cell r="T1495"/>
          <cell r="U1495"/>
          <cell r="V1495"/>
        </row>
        <row r="1496">
          <cell r="B1496"/>
          <cell r="C1496"/>
          <cell r="D1496"/>
          <cell r="E1496"/>
          <cell r="G1496"/>
          <cell r="J1496"/>
          <cell r="K1496"/>
          <cell r="L1496"/>
          <cell r="M1496"/>
          <cell r="N1496"/>
          <cell r="P1496"/>
          <cell r="T1496"/>
          <cell r="U1496"/>
          <cell r="V1496"/>
        </row>
        <row r="1497">
          <cell r="B1497"/>
          <cell r="C1497"/>
          <cell r="D1497"/>
          <cell r="E1497"/>
          <cell r="G1497"/>
          <cell r="J1497"/>
          <cell r="K1497"/>
          <cell r="L1497"/>
          <cell r="M1497"/>
          <cell r="N1497"/>
          <cell r="P1497"/>
          <cell r="T1497"/>
          <cell r="U1497"/>
          <cell r="V1497"/>
        </row>
        <row r="1498">
          <cell r="B1498"/>
          <cell r="C1498"/>
          <cell r="D1498"/>
          <cell r="E1498"/>
          <cell r="G1498"/>
          <cell r="J1498"/>
          <cell r="K1498"/>
          <cell r="L1498"/>
          <cell r="M1498"/>
          <cell r="N1498"/>
          <cell r="P1498"/>
          <cell r="T1498"/>
          <cell r="U1498"/>
          <cell r="V1498"/>
        </row>
        <row r="1499">
          <cell r="B1499"/>
          <cell r="C1499"/>
          <cell r="D1499"/>
          <cell r="E1499"/>
          <cell r="G1499"/>
          <cell r="J1499"/>
          <cell r="K1499"/>
          <cell r="L1499"/>
          <cell r="M1499"/>
          <cell r="N1499"/>
          <cell r="P1499"/>
          <cell r="T1499"/>
          <cell r="U1499"/>
          <cell r="V1499"/>
        </row>
        <row r="1500">
          <cell r="B1500"/>
          <cell r="C1500"/>
          <cell r="D1500"/>
          <cell r="E1500"/>
          <cell r="G1500"/>
          <cell r="J1500"/>
          <cell r="K1500"/>
          <cell r="L1500"/>
          <cell r="M1500"/>
          <cell r="N1500"/>
          <cell r="P1500"/>
          <cell r="T1500"/>
          <cell r="U1500"/>
          <cell r="V1500"/>
        </row>
        <row r="1501">
          <cell r="B1501"/>
          <cell r="C1501"/>
          <cell r="D1501"/>
          <cell r="E1501"/>
          <cell r="G1501"/>
          <cell r="J1501"/>
          <cell r="K1501"/>
          <cell r="L1501"/>
          <cell r="M1501"/>
          <cell r="N1501"/>
          <cell r="P1501"/>
          <cell r="T1501"/>
          <cell r="U1501"/>
          <cell r="V1501"/>
        </row>
        <row r="1502">
          <cell r="B1502"/>
          <cell r="C1502"/>
          <cell r="D1502"/>
          <cell r="E1502"/>
          <cell r="G1502"/>
          <cell r="J1502"/>
          <cell r="K1502"/>
          <cell r="L1502"/>
          <cell r="M1502"/>
          <cell r="N1502"/>
          <cell r="P1502"/>
          <cell r="T1502"/>
          <cell r="U1502"/>
          <cell r="V1502"/>
        </row>
        <row r="1503">
          <cell r="B1503"/>
          <cell r="C1503"/>
          <cell r="D1503"/>
          <cell r="E1503"/>
          <cell r="G1503"/>
          <cell r="J1503"/>
          <cell r="K1503"/>
          <cell r="L1503"/>
          <cell r="M1503"/>
          <cell r="N1503"/>
          <cell r="P1503"/>
          <cell r="T1503"/>
          <cell r="U1503"/>
          <cell r="V1503"/>
        </row>
        <row r="1504">
          <cell r="B1504"/>
          <cell r="C1504"/>
          <cell r="D1504"/>
          <cell r="E1504"/>
          <cell r="G1504"/>
          <cell r="J1504"/>
          <cell r="K1504"/>
          <cell r="L1504"/>
          <cell r="M1504"/>
          <cell r="N1504"/>
          <cell r="P1504"/>
          <cell r="T1504"/>
          <cell r="U1504"/>
          <cell r="V1504"/>
        </row>
        <row r="1505">
          <cell r="B1505"/>
          <cell r="C1505"/>
          <cell r="D1505"/>
          <cell r="E1505"/>
          <cell r="G1505"/>
          <cell r="J1505"/>
          <cell r="K1505"/>
          <cell r="L1505"/>
          <cell r="M1505"/>
          <cell r="N1505"/>
          <cell r="P1505"/>
          <cell r="T1505"/>
          <cell r="U1505"/>
          <cell r="V1505"/>
        </row>
        <row r="1506">
          <cell r="B1506"/>
          <cell r="C1506"/>
          <cell r="D1506"/>
          <cell r="E1506"/>
          <cell r="G1506"/>
          <cell r="J1506"/>
          <cell r="K1506"/>
          <cell r="L1506"/>
          <cell r="M1506"/>
          <cell r="N1506"/>
          <cell r="P1506"/>
          <cell r="T1506"/>
          <cell r="U1506"/>
          <cell r="V1506"/>
        </row>
        <row r="1507">
          <cell r="B1507"/>
          <cell r="C1507"/>
          <cell r="D1507"/>
          <cell r="E1507"/>
          <cell r="G1507"/>
          <cell r="J1507"/>
          <cell r="K1507"/>
          <cell r="L1507"/>
          <cell r="M1507"/>
          <cell r="N1507"/>
          <cell r="P1507"/>
          <cell r="T1507"/>
          <cell r="U1507"/>
          <cell r="V1507"/>
        </row>
        <row r="1508">
          <cell r="B1508"/>
          <cell r="C1508"/>
          <cell r="D1508"/>
          <cell r="E1508"/>
          <cell r="G1508"/>
          <cell r="J1508"/>
          <cell r="K1508"/>
          <cell r="L1508"/>
          <cell r="M1508"/>
          <cell r="N1508"/>
          <cell r="P1508"/>
          <cell r="T1508"/>
          <cell r="U1508"/>
          <cell r="V1508"/>
        </row>
        <row r="1509">
          <cell r="B1509"/>
          <cell r="C1509"/>
          <cell r="D1509"/>
          <cell r="E1509"/>
          <cell r="G1509"/>
          <cell r="J1509"/>
          <cell r="K1509"/>
          <cell r="L1509"/>
          <cell r="M1509"/>
          <cell r="N1509"/>
          <cell r="P1509"/>
          <cell r="T1509"/>
          <cell r="U1509"/>
          <cell r="V1509"/>
        </row>
        <row r="1510">
          <cell r="B1510"/>
          <cell r="C1510"/>
          <cell r="D1510"/>
          <cell r="E1510"/>
          <cell r="G1510"/>
          <cell r="J1510"/>
          <cell r="K1510"/>
          <cell r="L1510"/>
          <cell r="M1510"/>
          <cell r="N1510"/>
          <cell r="P1510"/>
          <cell r="T1510"/>
          <cell r="U1510"/>
          <cell r="V1510"/>
        </row>
        <row r="1511">
          <cell r="B1511"/>
          <cell r="C1511"/>
          <cell r="D1511"/>
          <cell r="E1511"/>
          <cell r="G1511"/>
          <cell r="J1511"/>
          <cell r="K1511"/>
          <cell r="L1511"/>
          <cell r="M1511"/>
          <cell r="N1511"/>
          <cell r="P1511"/>
          <cell r="T1511"/>
          <cell r="U1511"/>
          <cell r="V1511"/>
        </row>
        <row r="1512">
          <cell r="B1512"/>
          <cell r="C1512"/>
          <cell r="D1512"/>
          <cell r="E1512"/>
          <cell r="G1512"/>
          <cell r="J1512"/>
          <cell r="K1512"/>
          <cell r="L1512"/>
          <cell r="M1512"/>
          <cell r="N1512"/>
          <cell r="P1512"/>
          <cell r="T1512"/>
          <cell r="U1512"/>
          <cell r="V1512"/>
        </row>
        <row r="1513">
          <cell r="B1513"/>
          <cell r="C1513"/>
          <cell r="D1513"/>
          <cell r="E1513"/>
          <cell r="G1513"/>
          <cell r="J1513"/>
          <cell r="K1513"/>
          <cell r="L1513"/>
          <cell r="M1513"/>
          <cell r="N1513"/>
          <cell r="P1513"/>
          <cell r="T1513"/>
          <cell r="U1513"/>
          <cell r="V1513"/>
        </row>
        <row r="1514">
          <cell r="B1514"/>
          <cell r="C1514"/>
          <cell r="D1514"/>
          <cell r="E1514"/>
          <cell r="G1514"/>
          <cell r="J1514"/>
          <cell r="K1514"/>
          <cell r="L1514"/>
          <cell r="M1514"/>
          <cell r="N1514"/>
          <cell r="P1514"/>
          <cell r="T1514"/>
          <cell r="U1514"/>
          <cell r="V1514"/>
        </row>
        <row r="1515">
          <cell r="B1515"/>
          <cell r="C1515"/>
          <cell r="D1515"/>
          <cell r="E1515"/>
          <cell r="G1515"/>
          <cell r="J1515"/>
          <cell r="K1515"/>
          <cell r="L1515"/>
          <cell r="M1515"/>
          <cell r="N1515"/>
          <cell r="P1515"/>
          <cell r="T1515"/>
          <cell r="U1515"/>
          <cell r="V1515"/>
        </row>
        <row r="1516">
          <cell r="B1516"/>
          <cell r="C1516"/>
          <cell r="D1516"/>
          <cell r="E1516"/>
          <cell r="G1516"/>
          <cell r="J1516"/>
          <cell r="K1516"/>
          <cell r="L1516"/>
          <cell r="M1516"/>
          <cell r="N1516"/>
          <cell r="P1516"/>
          <cell r="T1516"/>
          <cell r="U1516"/>
          <cell r="V1516"/>
        </row>
        <row r="1517">
          <cell r="B1517"/>
          <cell r="C1517"/>
          <cell r="D1517"/>
          <cell r="E1517"/>
          <cell r="G1517"/>
          <cell r="J1517"/>
          <cell r="K1517"/>
          <cell r="L1517"/>
          <cell r="M1517"/>
          <cell r="N1517"/>
          <cell r="P1517"/>
          <cell r="T1517"/>
          <cell r="U1517"/>
          <cell r="V1517"/>
        </row>
        <row r="1518">
          <cell r="B1518"/>
          <cell r="C1518"/>
          <cell r="D1518"/>
          <cell r="E1518"/>
          <cell r="G1518"/>
          <cell r="J1518"/>
          <cell r="K1518"/>
          <cell r="L1518"/>
          <cell r="M1518"/>
          <cell r="N1518"/>
          <cell r="P1518"/>
          <cell r="T1518"/>
          <cell r="U1518"/>
          <cell r="V1518"/>
        </row>
        <row r="1519">
          <cell r="B1519"/>
          <cell r="C1519"/>
          <cell r="D1519"/>
          <cell r="E1519"/>
          <cell r="G1519"/>
          <cell r="J1519"/>
          <cell r="K1519"/>
          <cell r="L1519"/>
          <cell r="M1519"/>
          <cell r="N1519"/>
          <cell r="P1519"/>
          <cell r="T1519"/>
          <cell r="U1519"/>
          <cell r="V1519"/>
        </row>
        <row r="1520">
          <cell r="B1520"/>
          <cell r="C1520"/>
          <cell r="D1520"/>
          <cell r="E1520"/>
          <cell r="G1520"/>
          <cell r="J1520"/>
          <cell r="K1520"/>
          <cell r="L1520"/>
          <cell r="M1520"/>
          <cell r="N1520"/>
          <cell r="P1520"/>
          <cell r="T1520"/>
          <cell r="U1520"/>
          <cell r="V1520"/>
        </row>
        <row r="1521">
          <cell r="B1521"/>
          <cell r="C1521"/>
          <cell r="D1521"/>
          <cell r="E1521"/>
          <cell r="G1521"/>
          <cell r="J1521"/>
          <cell r="K1521"/>
          <cell r="L1521"/>
          <cell r="M1521"/>
          <cell r="N1521"/>
          <cell r="P1521"/>
          <cell r="T1521"/>
          <cell r="U1521"/>
          <cell r="V1521"/>
        </row>
        <row r="1522">
          <cell r="B1522"/>
          <cell r="C1522"/>
          <cell r="D1522"/>
          <cell r="E1522"/>
          <cell r="G1522"/>
          <cell r="J1522"/>
          <cell r="K1522"/>
          <cell r="L1522"/>
          <cell r="M1522"/>
          <cell r="N1522"/>
          <cell r="P1522"/>
          <cell r="T1522"/>
          <cell r="U1522"/>
          <cell r="V1522"/>
        </row>
        <row r="1523">
          <cell r="B1523"/>
          <cell r="C1523"/>
          <cell r="D1523"/>
          <cell r="E1523"/>
          <cell r="G1523"/>
          <cell r="J1523"/>
          <cell r="K1523"/>
          <cell r="L1523"/>
          <cell r="M1523"/>
          <cell r="N1523"/>
          <cell r="P1523"/>
          <cell r="T1523"/>
          <cell r="U1523"/>
          <cell r="V1523"/>
        </row>
        <row r="1524">
          <cell r="B1524"/>
          <cell r="C1524"/>
          <cell r="D1524"/>
          <cell r="E1524"/>
          <cell r="G1524"/>
          <cell r="J1524"/>
          <cell r="K1524"/>
          <cell r="L1524"/>
          <cell r="M1524"/>
          <cell r="N1524"/>
          <cell r="P1524"/>
          <cell r="T1524"/>
          <cell r="U1524"/>
          <cell r="V1524"/>
        </row>
        <row r="1525">
          <cell r="B1525"/>
          <cell r="C1525"/>
          <cell r="D1525"/>
          <cell r="E1525"/>
          <cell r="G1525"/>
          <cell r="J1525"/>
          <cell r="K1525"/>
          <cell r="L1525"/>
          <cell r="M1525"/>
          <cell r="N1525"/>
          <cell r="P1525"/>
          <cell r="T1525"/>
          <cell r="U1525"/>
          <cell r="V1525"/>
        </row>
        <row r="1526">
          <cell r="B1526"/>
          <cell r="C1526"/>
          <cell r="D1526"/>
          <cell r="E1526"/>
          <cell r="G1526"/>
          <cell r="J1526"/>
          <cell r="K1526"/>
          <cell r="L1526"/>
          <cell r="M1526"/>
          <cell r="N1526"/>
          <cell r="P1526"/>
          <cell r="T1526"/>
          <cell r="U1526"/>
          <cell r="V1526"/>
        </row>
        <row r="1527">
          <cell r="B1527"/>
          <cell r="C1527"/>
          <cell r="D1527"/>
          <cell r="E1527"/>
          <cell r="G1527"/>
          <cell r="J1527"/>
          <cell r="K1527"/>
          <cell r="L1527"/>
          <cell r="M1527"/>
          <cell r="N1527"/>
          <cell r="P1527"/>
          <cell r="T1527"/>
          <cell r="U1527"/>
          <cell r="V1527"/>
        </row>
        <row r="1528">
          <cell r="B1528"/>
          <cell r="C1528"/>
          <cell r="D1528"/>
          <cell r="E1528"/>
          <cell r="G1528"/>
          <cell r="J1528"/>
          <cell r="K1528"/>
          <cell r="L1528"/>
          <cell r="M1528"/>
          <cell r="N1528"/>
          <cell r="P1528"/>
          <cell r="T1528"/>
          <cell r="U1528"/>
          <cell r="V1528"/>
        </row>
        <row r="1529">
          <cell r="B1529"/>
          <cell r="C1529"/>
          <cell r="D1529"/>
          <cell r="E1529"/>
          <cell r="G1529"/>
          <cell r="J1529"/>
          <cell r="K1529"/>
          <cell r="L1529"/>
          <cell r="M1529"/>
          <cell r="N1529"/>
          <cell r="P1529"/>
          <cell r="T1529"/>
          <cell r="U1529"/>
          <cell r="V1529"/>
        </row>
        <row r="1530">
          <cell r="B1530"/>
          <cell r="C1530"/>
          <cell r="D1530"/>
          <cell r="E1530"/>
          <cell r="G1530"/>
          <cell r="J1530"/>
          <cell r="K1530"/>
          <cell r="L1530"/>
          <cell r="M1530"/>
          <cell r="N1530"/>
          <cell r="P1530"/>
          <cell r="T1530"/>
          <cell r="U1530"/>
          <cell r="V1530"/>
        </row>
        <row r="1531">
          <cell r="B1531"/>
          <cell r="C1531"/>
          <cell r="D1531"/>
          <cell r="E1531"/>
          <cell r="G1531"/>
          <cell r="J1531"/>
          <cell r="K1531"/>
          <cell r="L1531"/>
          <cell r="M1531"/>
          <cell r="N1531"/>
          <cell r="P1531"/>
          <cell r="T1531"/>
          <cell r="U1531"/>
          <cell r="V1531"/>
        </row>
        <row r="1532">
          <cell r="B1532"/>
          <cell r="C1532"/>
          <cell r="D1532"/>
          <cell r="E1532"/>
          <cell r="G1532"/>
          <cell r="J1532"/>
          <cell r="K1532"/>
          <cell r="L1532"/>
          <cell r="M1532"/>
          <cell r="N1532"/>
          <cell r="P1532"/>
          <cell r="T1532"/>
          <cell r="U1532"/>
          <cell r="V1532"/>
        </row>
        <row r="1533">
          <cell r="B1533"/>
          <cell r="C1533"/>
          <cell r="D1533"/>
          <cell r="E1533"/>
          <cell r="G1533"/>
          <cell r="J1533"/>
          <cell r="K1533"/>
          <cell r="L1533"/>
          <cell r="M1533"/>
          <cell r="N1533"/>
          <cell r="P1533"/>
          <cell r="T1533"/>
          <cell r="U1533"/>
          <cell r="V1533"/>
        </row>
        <row r="1534">
          <cell r="B1534"/>
          <cell r="C1534"/>
          <cell r="D1534"/>
          <cell r="E1534"/>
          <cell r="G1534"/>
          <cell r="J1534"/>
          <cell r="K1534"/>
          <cell r="L1534"/>
          <cell r="M1534"/>
          <cell r="N1534"/>
          <cell r="P1534"/>
          <cell r="T1534"/>
          <cell r="U1534"/>
          <cell r="V1534"/>
        </row>
        <row r="1535">
          <cell r="B1535"/>
          <cell r="C1535"/>
          <cell r="D1535"/>
          <cell r="E1535"/>
          <cell r="G1535"/>
          <cell r="J1535"/>
          <cell r="K1535"/>
          <cell r="L1535"/>
          <cell r="M1535"/>
          <cell r="N1535"/>
          <cell r="P1535"/>
          <cell r="T1535"/>
          <cell r="U1535"/>
          <cell r="V1535"/>
        </row>
        <row r="1536">
          <cell r="B1536"/>
          <cell r="C1536"/>
          <cell r="D1536"/>
          <cell r="E1536"/>
          <cell r="G1536"/>
          <cell r="J1536"/>
          <cell r="K1536"/>
          <cell r="L1536"/>
          <cell r="M1536"/>
          <cell r="N1536"/>
          <cell r="P1536"/>
          <cell r="T1536"/>
          <cell r="U1536"/>
          <cell r="V1536"/>
        </row>
        <row r="1537">
          <cell r="B1537"/>
          <cell r="C1537"/>
          <cell r="D1537"/>
          <cell r="E1537"/>
          <cell r="G1537"/>
          <cell r="J1537"/>
          <cell r="K1537"/>
          <cell r="L1537"/>
          <cell r="M1537"/>
          <cell r="N1537"/>
          <cell r="P1537"/>
          <cell r="T1537"/>
          <cell r="U1537"/>
          <cell r="V1537"/>
        </row>
        <row r="1538">
          <cell r="B1538"/>
          <cell r="C1538"/>
          <cell r="D1538"/>
          <cell r="E1538"/>
          <cell r="G1538"/>
          <cell r="J1538"/>
          <cell r="K1538"/>
          <cell r="L1538"/>
          <cell r="M1538"/>
          <cell r="N1538"/>
          <cell r="P1538"/>
          <cell r="T1538"/>
          <cell r="U1538"/>
          <cell r="V1538"/>
        </row>
        <row r="1539">
          <cell r="B1539"/>
          <cell r="C1539"/>
          <cell r="D1539"/>
          <cell r="E1539"/>
          <cell r="G1539"/>
          <cell r="J1539"/>
          <cell r="K1539"/>
          <cell r="L1539"/>
          <cell r="M1539"/>
          <cell r="N1539"/>
          <cell r="P1539"/>
          <cell r="T1539"/>
          <cell r="U1539"/>
          <cell r="V1539"/>
        </row>
        <row r="1540">
          <cell r="B1540"/>
          <cell r="C1540"/>
          <cell r="D1540"/>
          <cell r="E1540"/>
          <cell r="G1540"/>
          <cell r="J1540"/>
          <cell r="K1540"/>
          <cell r="L1540"/>
          <cell r="M1540"/>
          <cell r="N1540"/>
          <cell r="P1540"/>
          <cell r="T1540"/>
          <cell r="U1540"/>
          <cell r="V1540"/>
        </row>
        <row r="1541">
          <cell r="B1541"/>
          <cell r="C1541"/>
          <cell r="D1541"/>
          <cell r="E1541"/>
          <cell r="G1541"/>
          <cell r="J1541"/>
          <cell r="K1541"/>
          <cell r="L1541"/>
          <cell r="M1541"/>
          <cell r="N1541"/>
          <cell r="P1541"/>
          <cell r="T1541"/>
          <cell r="U1541"/>
          <cell r="V1541"/>
        </row>
        <row r="1542">
          <cell r="B1542"/>
          <cell r="C1542"/>
          <cell r="D1542"/>
          <cell r="E1542"/>
          <cell r="G1542"/>
          <cell r="J1542"/>
          <cell r="K1542"/>
          <cell r="L1542"/>
          <cell r="M1542"/>
          <cell r="N1542"/>
          <cell r="P1542"/>
          <cell r="T1542"/>
          <cell r="U1542"/>
          <cell r="V1542"/>
        </row>
        <row r="1543">
          <cell r="B1543"/>
          <cell r="C1543"/>
          <cell r="D1543"/>
          <cell r="E1543"/>
          <cell r="G1543"/>
          <cell r="J1543"/>
          <cell r="K1543"/>
          <cell r="L1543"/>
          <cell r="M1543"/>
          <cell r="N1543"/>
          <cell r="P1543"/>
          <cell r="T1543"/>
          <cell r="U1543"/>
          <cell r="V1543"/>
        </row>
        <row r="1544">
          <cell r="B1544"/>
          <cell r="C1544"/>
          <cell r="D1544"/>
          <cell r="E1544"/>
          <cell r="G1544"/>
          <cell r="J1544"/>
          <cell r="K1544"/>
          <cell r="L1544"/>
          <cell r="M1544"/>
          <cell r="N1544"/>
          <cell r="P1544"/>
          <cell r="T1544"/>
          <cell r="U1544"/>
          <cell r="V1544"/>
        </row>
        <row r="1545">
          <cell r="B1545"/>
          <cell r="C1545"/>
          <cell r="D1545"/>
          <cell r="E1545"/>
          <cell r="G1545"/>
          <cell r="J1545"/>
          <cell r="K1545"/>
          <cell r="L1545"/>
          <cell r="M1545"/>
          <cell r="N1545"/>
          <cell r="P1545"/>
          <cell r="T1545"/>
          <cell r="U1545"/>
          <cell r="V1545"/>
        </row>
        <row r="1546">
          <cell r="B1546"/>
          <cell r="C1546"/>
          <cell r="D1546"/>
          <cell r="E1546"/>
          <cell r="G1546"/>
          <cell r="J1546"/>
          <cell r="K1546"/>
          <cell r="L1546"/>
          <cell r="M1546"/>
          <cell r="N1546"/>
          <cell r="P1546"/>
          <cell r="T1546"/>
          <cell r="U1546"/>
          <cell r="V1546"/>
        </row>
        <row r="1547">
          <cell r="B1547"/>
          <cell r="C1547"/>
          <cell r="D1547"/>
          <cell r="E1547"/>
          <cell r="G1547"/>
          <cell r="J1547"/>
          <cell r="K1547"/>
          <cell r="L1547"/>
          <cell r="M1547"/>
          <cell r="N1547"/>
          <cell r="P1547"/>
          <cell r="T1547"/>
          <cell r="U1547"/>
          <cell r="V1547"/>
        </row>
        <row r="1548">
          <cell r="B1548"/>
          <cell r="C1548"/>
          <cell r="D1548"/>
          <cell r="E1548"/>
          <cell r="G1548"/>
          <cell r="J1548"/>
          <cell r="K1548"/>
          <cell r="L1548"/>
          <cell r="M1548"/>
          <cell r="N1548"/>
          <cell r="P1548"/>
          <cell r="T1548"/>
          <cell r="U1548"/>
          <cell r="V1548"/>
        </row>
        <row r="1549">
          <cell r="B1549"/>
          <cell r="C1549"/>
          <cell r="D1549"/>
          <cell r="E1549"/>
          <cell r="G1549"/>
          <cell r="J1549"/>
          <cell r="K1549"/>
          <cell r="L1549"/>
          <cell r="M1549"/>
          <cell r="N1549"/>
          <cell r="P1549"/>
          <cell r="T1549"/>
          <cell r="U1549"/>
          <cell r="V1549"/>
        </row>
        <row r="1550">
          <cell r="B1550"/>
          <cell r="C1550"/>
          <cell r="D1550"/>
          <cell r="E1550"/>
          <cell r="G1550"/>
          <cell r="J1550"/>
          <cell r="K1550"/>
          <cell r="L1550"/>
          <cell r="M1550"/>
          <cell r="N1550"/>
          <cell r="P1550"/>
          <cell r="T1550"/>
          <cell r="U1550"/>
          <cell r="V1550"/>
        </row>
        <row r="1551">
          <cell r="B1551"/>
          <cell r="C1551"/>
          <cell r="D1551"/>
          <cell r="E1551"/>
          <cell r="G1551"/>
          <cell r="J1551"/>
          <cell r="K1551"/>
          <cell r="L1551"/>
          <cell r="M1551"/>
          <cell r="N1551"/>
          <cell r="P1551"/>
          <cell r="T1551"/>
          <cell r="U1551"/>
          <cell r="V1551"/>
        </row>
        <row r="1552">
          <cell r="B1552"/>
          <cell r="C1552"/>
          <cell r="D1552"/>
          <cell r="E1552"/>
          <cell r="G1552"/>
          <cell r="J1552"/>
          <cell r="K1552"/>
          <cell r="L1552"/>
          <cell r="M1552"/>
          <cell r="N1552"/>
          <cell r="P1552"/>
          <cell r="T1552"/>
          <cell r="U1552"/>
          <cell r="V1552"/>
        </row>
        <row r="1553">
          <cell r="B1553"/>
          <cell r="C1553"/>
          <cell r="D1553"/>
          <cell r="E1553"/>
          <cell r="G1553"/>
          <cell r="J1553"/>
          <cell r="K1553"/>
          <cell r="L1553"/>
          <cell r="M1553"/>
          <cell r="N1553"/>
          <cell r="P1553"/>
          <cell r="T1553"/>
          <cell r="U1553"/>
          <cell r="V1553"/>
        </row>
        <row r="1554">
          <cell r="B1554"/>
          <cell r="C1554"/>
          <cell r="D1554"/>
          <cell r="E1554"/>
          <cell r="G1554"/>
          <cell r="J1554"/>
          <cell r="K1554"/>
          <cell r="L1554"/>
          <cell r="M1554"/>
          <cell r="N1554"/>
          <cell r="P1554"/>
          <cell r="T1554"/>
          <cell r="U1554"/>
          <cell r="V1554"/>
        </row>
        <row r="1555">
          <cell r="B1555"/>
          <cell r="C1555"/>
          <cell r="D1555"/>
          <cell r="E1555"/>
          <cell r="G1555"/>
          <cell r="J1555"/>
          <cell r="K1555"/>
          <cell r="L1555"/>
          <cell r="M1555"/>
          <cell r="N1555"/>
          <cell r="P1555"/>
          <cell r="T1555"/>
          <cell r="U1555"/>
          <cell r="V1555"/>
        </row>
        <row r="1556">
          <cell r="B1556"/>
          <cell r="C1556"/>
          <cell r="D1556"/>
          <cell r="E1556"/>
          <cell r="G1556"/>
          <cell r="J1556"/>
          <cell r="K1556"/>
          <cell r="L1556"/>
          <cell r="M1556"/>
          <cell r="N1556"/>
          <cell r="P1556"/>
          <cell r="T1556"/>
          <cell r="U1556"/>
          <cell r="V1556"/>
        </row>
        <row r="1557">
          <cell r="B1557"/>
          <cell r="C1557"/>
          <cell r="D1557"/>
          <cell r="E1557"/>
          <cell r="G1557"/>
          <cell r="J1557"/>
          <cell r="K1557"/>
          <cell r="L1557"/>
          <cell r="M1557"/>
          <cell r="N1557"/>
          <cell r="P1557"/>
          <cell r="T1557"/>
          <cell r="U1557"/>
          <cell r="V1557"/>
        </row>
        <row r="1558">
          <cell r="B1558"/>
          <cell r="C1558"/>
          <cell r="D1558"/>
          <cell r="E1558"/>
          <cell r="G1558"/>
          <cell r="J1558"/>
          <cell r="K1558"/>
          <cell r="L1558"/>
          <cell r="M1558"/>
          <cell r="N1558"/>
          <cell r="P1558"/>
          <cell r="T1558"/>
          <cell r="U1558"/>
          <cell r="V1558"/>
        </row>
        <row r="1559">
          <cell r="B1559"/>
          <cell r="C1559"/>
          <cell r="D1559"/>
          <cell r="E1559"/>
          <cell r="G1559"/>
          <cell r="J1559"/>
          <cell r="K1559"/>
          <cell r="L1559"/>
          <cell r="M1559"/>
          <cell r="N1559"/>
          <cell r="P1559"/>
          <cell r="T1559"/>
          <cell r="U1559"/>
          <cell r="V1559"/>
        </row>
        <row r="1560">
          <cell r="B1560"/>
          <cell r="C1560"/>
          <cell r="D1560"/>
          <cell r="E1560"/>
          <cell r="G1560"/>
          <cell r="J1560"/>
          <cell r="K1560"/>
          <cell r="L1560"/>
          <cell r="M1560"/>
          <cell r="N1560"/>
          <cell r="P1560"/>
          <cell r="T1560"/>
          <cell r="U1560"/>
          <cell r="V1560"/>
        </row>
        <row r="1561">
          <cell r="B1561"/>
          <cell r="C1561"/>
          <cell r="D1561"/>
          <cell r="E1561"/>
          <cell r="G1561"/>
          <cell r="J1561"/>
          <cell r="K1561"/>
          <cell r="L1561"/>
          <cell r="M1561"/>
          <cell r="N1561"/>
          <cell r="P1561"/>
          <cell r="T1561"/>
          <cell r="U1561"/>
          <cell r="V1561"/>
        </row>
        <row r="1562">
          <cell r="B1562"/>
          <cell r="C1562"/>
          <cell r="D1562"/>
          <cell r="E1562"/>
          <cell r="G1562"/>
          <cell r="J1562"/>
          <cell r="K1562"/>
          <cell r="L1562"/>
          <cell r="M1562"/>
          <cell r="N1562"/>
          <cell r="P1562"/>
          <cell r="T1562"/>
          <cell r="U1562"/>
          <cell r="V1562"/>
        </row>
        <row r="1563">
          <cell r="B1563"/>
          <cell r="C1563"/>
          <cell r="D1563"/>
          <cell r="E1563"/>
          <cell r="G1563"/>
          <cell r="J1563"/>
          <cell r="K1563"/>
          <cell r="L1563"/>
          <cell r="M1563"/>
          <cell r="N1563"/>
          <cell r="P1563"/>
          <cell r="T1563"/>
          <cell r="U1563"/>
          <cell r="V1563"/>
        </row>
        <row r="1564">
          <cell r="B1564"/>
          <cell r="C1564"/>
          <cell r="D1564"/>
          <cell r="E1564"/>
          <cell r="G1564"/>
          <cell r="J1564"/>
          <cell r="K1564"/>
          <cell r="L1564"/>
          <cell r="M1564"/>
          <cell r="N1564"/>
          <cell r="P1564"/>
          <cell r="T1564"/>
          <cell r="U1564"/>
          <cell r="V1564"/>
        </row>
        <row r="1565">
          <cell r="B1565"/>
          <cell r="C1565"/>
          <cell r="D1565"/>
          <cell r="E1565"/>
          <cell r="G1565"/>
          <cell r="J1565"/>
          <cell r="K1565"/>
          <cell r="L1565"/>
          <cell r="M1565"/>
          <cell r="N1565"/>
          <cell r="P1565"/>
          <cell r="T1565"/>
          <cell r="U1565"/>
          <cell r="V1565"/>
        </row>
        <row r="1566">
          <cell r="B1566"/>
          <cell r="C1566"/>
          <cell r="D1566"/>
          <cell r="E1566"/>
          <cell r="G1566"/>
          <cell r="J1566"/>
          <cell r="K1566"/>
          <cell r="L1566"/>
          <cell r="M1566"/>
          <cell r="N1566"/>
          <cell r="P1566"/>
          <cell r="T1566"/>
          <cell r="U1566"/>
          <cell r="V1566"/>
        </row>
        <row r="1567">
          <cell r="B1567"/>
          <cell r="C1567"/>
          <cell r="D1567"/>
          <cell r="E1567"/>
          <cell r="G1567"/>
          <cell r="J1567"/>
          <cell r="K1567"/>
          <cell r="L1567"/>
          <cell r="M1567"/>
          <cell r="N1567"/>
          <cell r="P1567"/>
          <cell r="T1567"/>
          <cell r="U1567"/>
          <cell r="V1567"/>
        </row>
        <row r="1568">
          <cell r="B1568"/>
          <cell r="C1568"/>
          <cell r="D1568"/>
          <cell r="E1568"/>
          <cell r="G1568"/>
          <cell r="J1568"/>
          <cell r="K1568"/>
          <cell r="L1568"/>
          <cell r="M1568"/>
          <cell r="N1568"/>
          <cell r="P1568"/>
          <cell r="T1568"/>
          <cell r="U1568"/>
          <cell r="V1568"/>
        </row>
        <row r="1569">
          <cell r="B1569"/>
          <cell r="C1569"/>
          <cell r="D1569"/>
          <cell r="E1569"/>
          <cell r="G1569"/>
          <cell r="J1569"/>
          <cell r="K1569"/>
          <cell r="L1569"/>
          <cell r="M1569"/>
          <cell r="N1569"/>
          <cell r="P1569"/>
          <cell r="T1569"/>
          <cell r="U1569"/>
          <cell r="V1569"/>
        </row>
        <row r="1570">
          <cell r="B1570"/>
          <cell r="C1570"/>
          <cell r="D1570"/>
          <cell r="E1570"/>
          <cell r="G1570"/>
          <cell r="J1570"/>
          <cell r="K1570"/>
          <cell r="L1570"/>
          <cell r="M1570"/>
          <cell r="N1570"/>
          <cell r="P1570"/>
          <cell r="T1570"/>
          <cell r="U1570"/>
          <cell r="V1570"/>
        </row>
        <row r="1571">
          <cell r="B1571"/>
          <cell r="C1571"/>
          <cell r="D1571"/>
          <cell r="E1571"/>
          <cell r="G1571"/>
          <cell r="J1571"/>
          <cell r="K1571"/>
          <cell r="L1571"/>
          <cell r="M1571"/>
          <cell r="N1571"/>
          <cell r="P1571"/>
          <cell r="T1571"/>
          <cell r="U1571"/>
          <cell r="V1571"/>
        </row>
        <row r="1572">
          <cell r="B1572"/>
          <cell r="C1572"/>
          <cell r="D1572"/>
          <cell r="E1572"/>
          <cell r="G1572"/>
          <cell r="J1572"/>
          <cell r="K1572"/>
          <cell r="L1572"/>
          <cell r="M1572"/>
          <cell r="N1572"/>
          <cell r="P1572"/>
          <cell r="T1572"/>
          <cell r="U1572"/>
          <cell r="V1572"/>
        </row>
        <row r="1573">
          <cell r="B1573"/>
          <cell r="C1573"/>
          <cell r="D1573"/>
          <cell r="E1573"/>
          <cell r="G1573"/>
          <cell r="J1573"/>
          <cell r="K1573"/>
          <cell r="L1573"/>
          <cell r="M1573"/>
          <cell r="N1573"/>
          <cell r="P1573"/>
          <cell r="T1573"/>
          <cell r="U1573"/>
          <cell r="V1573"/>
        </row>
        <row r="1574">
          <cell r="B1574"/>
          <cell r="C1574"/>
          <cell r="D1574"/>
          <cell r="E1574"/>
          <cell r="G1574"/>
          <cell r="J1574"/>
          <cell r="K1574"/>
          <cell r="L1574"/>
          <cell r="M1574"/>
          <cell r="N1574"/>
          <cell r="P1574"/>
          <cell r="T1574"/>
          <cell r="U1574"/>
          <cell r="V1574"/>
        </row>
        <row r="1575">
          <cell r="B1575"/>
          <cell r="C1575"/>
          <cell r="D1575"/>
          <cell r="E1575"/>
          <cell r="G1575"/>
          <cell r="J1575"/>
          <cell r="K1575"/>
          <cell r="L1575"/>
          <cell r="M1575"/>
          <cell r="N1575"/>
          <cell r="P1575"/>
          <cell r="T1575"/>
          <cell r="U1575"/>
          <cell r="V1575"/>
        </row>
        <row r="1576">
          <cell r="B1576"/>
          <cell r="C1576"/>
          <cell r="D1576"/>
          <cell r="E1576"/>
          <cell r="G1576"/>
          <cell r="J1576"/>
          <cell r="K1576"/>
          <cell r="L1576"/>
          <cell r="M1576"/>
          <cell r="N1576"/>
          <cell r="P1576"/>
          <cell r="T1576"/>
          <cell r="U1576"/>
          <cell r="V1576"/>
        </row>
        <row r="1577">
          <cell r="B1577"/>
          <cell r="C1577"/>
          <cell r="D1577"/>
          <cell r="E1577"/>
          <cell r="G1577"/>
          <cell r="J1577"/>
          <cell r="K1577"/>
          <cell r="L1577"/>
          <cell r="M1577"/>
          <cell r="N1577"/>
          <cell r="P1577"/>
          <cell r="T1577"/>
          <cell r="U1577"/>
          <cell r="V1577"/>
        </row>
        <row r="1578">
          <cell r="B1578"/>
          <cell r="C1578"/>
          <cell r="D1578"/>
          <cell r="E1578"/>
          <cell r="G1578"/>
          <cell r="J1578"/>
          <cell r="K1578"/>
          <cell r="L1578"/>
          <cell r="M1578"/>
          <cell r="N1578"/>
          <cell r="P1578"/>
          <cell r="T1578"/>
          <cell r="U1578"/>
          <cell r="V1578"/>
        </row>
        <row r="1579">
          <cell r="B1579"/>
          <cell r="C1579"/>
          <cell r="D1579"/>
          <cell r="E1579"/>
          <cell r="G1579"/>
          <cell r="J1579"/>
          <cell r="K1579"/>
          <cell r="L1579"/>
          <cell r="M1579"/>
          <cell r="N1579"/>
          <cell r="P1579"/>
          <cell r="T1579"/>
          <cell r="U1579"/>
          <cell r="V1579"/>
        </row>
        <row r="1580">
          <cell r="B1580"/>
          <cell r="C1580"/>
          <cell r="D1580"/>
          <cell r="E1580"/>
          <cell r="G1580"/>
          <cell r="J1580"/>
          <cell r="K1580"/>
          <cell r="L1580"/>
          <cell r="M1580"/>
          <cell r="N1580"/>
          <cell r="P1580"/>
          <cell r="T1580"/>
          <cell r="U1580"/>
          <cell r="V1580"/>
        </row>
        <row r="1581">
          <cell r="B1581"/>
          <cell r="C1581"/>
          <cell r="D1581"/>
          <cell r="E1581"/>
          <cell r="G1581"/>
          <cell r="J1581"/>
          <cell r="K1581"/>
          <cell r="L1581"/>
          <cell r="M1581"/>
          <cell r="N1581"/>
          <cell r="P1581"/>
          <cell r="T1581"/>
          <cell r="U1581"/>
          <cell r="V1581"/>
        </row>
        <row r="1582">
          <cell r="B1582"/>
          <cell r="C1582"/>
          <cell r="D1582"/>
          <cell r="E1582"/>
          <cell r="G1582"/>
          <cell r="J1582"/>
          <cell r="K1582"/>
          <cell r="L1582"/>
          <cell r="M1582"/>
          <cell r="N1582"/>
          <cell r="P1582"/>
          <cell r="T1582"/>
          <cell r="U1582"/>
          <cell r="V1582"/>
        </row>
        <row r="1583">
          <cell r="B1583"/>
          <cell r="C1583"/>
          <cell r="D1583"/>
          <cell r="E1583"/>
          <cell r="G1583"/>
          <cell r="J1583"/>
          <cell r="K1583"/>
          <cell r="L1583"/>
          <cell r="M1583"/>
          <cell r="N1583"/>
          <cell r="P1583"/>
          <cell r="T1583"/>
          <cell r="U1583"/>
          <cell r="V1583"/>
        </row>
        <row r="1584">
          <cell r="B1584"/>
          <cell r="C1584"/>
          <cell r="D1584"/>
          <cell r="E1584"/>
          <cell r="G1584"/>
          <cell r="J1584"/>
          <cell r="K1584"/>
          <cell r="L1584"/>
          <cell r="M1584"/>
          <cell r="N1584"/>
          <cell r="P1584"/>
          <cell r="T1584"/>
          <cell r="U1584"/>
          <cell r="V1584"/>
        </row>
        <row r="1585">
          <cell r="B1585"/>
          <cell r="C1585"/>
          <cell r="D1585"/>
          <cell r="E1585"/>
          <cell r="G1585"/>
          <cell r="J1585"/>
          <cell r="K1585"/>
          <cell r="L1585"/>
          <cell r="M1585"/>
          <cell r="N1585"/>
          <cell r="P1585"/>
          <cell r="T1585"/>
          <cell r="U1585"/>
          <cell r="V1585"/>
        </row>
        <row r="1586">
          <cell r="B1586"/>
          <cell r="C1586"/>
          <cell r="D1586"/>
          <cell r="E1586"/>
          <cell r="G1586"/>
          <cell r="J1586"/>
          <cell r="K1586"/>
          <cell r="L1586"/>
          <cell r="M1586"/>
          <cell r="N1586"/>
          <cell r="P1586"/>
          <cell r="T1586"/>
          <cell r="U1586"/>
          <cell r="V1586"/>
        </row>
        <row r="1587">
          <cell r="B1587"/>
          <cell r="C1587"/>
          <cell r="D1587"/>
          <cell r="E1587"/>
          <cell r="G1587"/>
          <cell r="J1587"/>
          <cell r="K1587"/>
          <cell r="L1587"/>
          <cell r="M1587"/>
          <cell r="N1587"/>
          <cell r="P1587"/>
          <cell r="T1587"/>
          <cell r="U1587"/>
          <cell r="V1587"/>
        </row>
        <row r="1588">
          <cell r="B1588"/>
          <cell r="C1588"/>
          <cell r="D1588"/>
          <cell r="E1588"/>
          <cell r="G1588"/>
          <cell r="J1588"/>
          <cell r="K1588"/>
          <cell r="L1588"/>
          <cell r="M1588"/>
          <cell r="N1588"/>
          <cell r="P1588"/>
          <cell r="T1588"/>
          <cell r="U1588"/>
          <cell r="V1588"/>
        </row>
        <row r="1589">
          <cell r="B1589"/>
          <cell r="C1589"/>
          <cell r="D1589"/>
          <cell r="E1589"/>
          <cell r="G1589"/>
          <cell r="J1589"/>
          <cell r="K1589"/>
          <cell r="L1589"/>
          <cell r="M1589"/>
          <cell r="N1589"/>
          <cell r="P1589"/>
          <cell r="T1589"/>
          <cell r="U1589"/>
          <cell r="V1589"/>
        </row>
        <row r="1590">
          <cell r="B1590"/>
          <cell r="C1590"/>
          <cell r="D1590"/>
          <cell r="E1590"/>
          <cell r="G1590"/>
          <cell r="J1590"/>
          <cell r="K1590"/>
          <cell r="L1590"/>
          <cell r="M1590"/>
          <cell r="N1590"/>
          <cell r="P1590"/>
          <cell r="T1590"/>
          <cell r="U1590"/>
          <cell r="V1590"/>
        </row>
        <row r="1591">
          <cell r="B1591"/>
          <cell r="C1591"/>
          <cell r="D1591"/>
          <cell r="E1591"/>
          <cell r="G1591"/>
          <cell r="J1591"/>
          <cell r="K1591"/>
          <cell r="L1591"/>
          <cell r="M1591"/>
          <cell r="N1591"/>
          <cell r="P1591"/>
          <cell r="T1591"/>
          <cell r="U1591"/>
          <cell r="V1591"/>
        </row>
        <row r="1592">
          <cell r="B1592"/>
          <cell r="C1592"/>
          <cell r="D1592"/>
          <cell r="E1592"/>
          <cell r="G1592"/>
          <cell r="J1592"/>
          <cell r="K1592"/>
          <cell r="L1592"/>
          <cell r="M1592"/>
          <cell r="N1592"/>
          <cell r="P1592"/>
          <cell r="T1592"/>
          <cell r="U1592"/>
          <cell r="V1592"/>
        </row>
        <row r="1593">
          <cell r="B1593"/>
          <cell r="C1593"/>
          <cell r="D1593"/>
          <cell r="E1593"/>
          <cell r="G1593"/>
          <cell r="J1593"/>
          <cell r="K1593"/>
          <cell r="L1593"/>
          <cell r="M1593"/>
          <cell r="N1593"/>
          <cell r="P1593"/>
          <cell r="T1593"/>
          <cell r="U1593"/>
          <cell r="V1593"/>
        </row>
        <row r="1594">
          <cell r="B1594"/>
          <cell r="C1594"/>
          <cell r="D1594"/>
          <cell r="E1594"/>
          <cell r="G1594"/>
          <cell r="J1594"/>
          <cell r="K1594"/>
          <cell r="L1594"/>
          <cell r="M1594"/>
          <cell r="N1594"/>
          <cell r="P1594"/>
          <cell r="T1594"/>
          <cell r="U1594"/>
          <cell r="V1594"/>
        </row>
        <row r="1595">
          <cell r="B1595"/>
          <cell r="C1595"/>
          <cell r="D1595"/>
          <cell r="E1595"/>
          <cell r="G1595"/>
          <cell r="J1595"/>
          <cell r="K1595"/>
          <cell r="L1595"/>
          <cell r="M1595"/>
          <cell r="N1595"/>
          <cell r="P1595"/>
          <cell r="T1595"/>
          <cell r="U1595"/>
          <cell r="V1595"/>
        </row>
        <row r="1596">
          <cell r="B1596"/>
          <cell r="C1596"/>
          <cell r="D1596"/>
          <cell r="E1596"/>
          <cell r="G1596"/>
          <cell r="J1596"/>
          <cell r="K1596"/>
          <cell r="L1596"/>
          <cell r="M1596"/>
          <cell r="N1596"/>
          <cell r="P1596"/>
          <cell r="T1596"/>
          <cell r="U1596"/>
          <cell r="V1596"/>
        </row>
        <row r="1597">
          <cell r="B1597"/>
          <cell r="C1597"/>
          <cell r="D1597"/>
          <cell r="E1597"/>
          <cell r="G1597"/>
          <cell r="J1597"/>
          <cell r="K1597"/>
          <cell r="L1597"/>
          <cell r="M1597"/>
          <cell r="N1597"/>
          <cell r="P1597"/>
          <cell r="T1597"/>
          <cell r="U1597"/>
          <cell r="V1597"/>
        </row>
        <row r="1598">
          <cell r="B1598"/>
          <cell r="C1598"/>
          <cell r="D1598"/>
          <cell r="E1598"/>
          <cell r="G1598"/>
          <cell r="J1598"/>
          <cell r="K1598"/>
          <cell r="L1598"/>
          <cell r="M1598"/>
          <cell r="N1598"/>
          <cell r="P1598"/>
          <cell r="T1598"/>
          <cell r="U1598"/>
          <cell r="V1598"/>
        </row>
        <row r="1599">
          <cell r="B1599"/>
          <cell r="C1599"/>
          <cell r="D1599"/>
          <cell r="E1599"/>
          <cell r="G1599"/>
          <cell r="J1599"/>
          <cell r="K1599"/>
          <cell r="L1599"/>
          <cell r="M1599"/>
          <cell r="N1599"/>
          <cell r="P1599"/>
          <cell r="T1599"/>
          <cell r="U1599"/>
          <cell r="V1599"/>
        </row>
        <row r="1600">
          <cell r="B1600"/>
          <cell r="C1600"/>
          <cell r="D1600"/>
          <cell r="E1600"/>
          <cell r="G1600"/>
          <cell r="J1600"/>
          <cell r="K1600"/>
          <cell r="L1600"/>
          <cell r="M1600"/>
          <cell r="N1600"/>
          <cell r="P1600"/>
          <cell r="T1600"/>
          <cell r="U1600"/>
          <cell r="V1600"/>
        </row>
        <row r="1601">
          <cell r="B1601"/>
          <cell r="C1601"/>
          <cell r="D1601"/>
          <cell r="E1601"/>
          <cell r="G1601"/>
          <cell r="J1601"/>
          <cell r="K1601"/>
          <cell r="L1601"/>
          <cell r="M1601"/>
          <cell r="N1601"/>
          <cell r="P1601"/>
          <cell r="T1601"/>
          <cell r="U1601"/>
          <cell r="V1601"/>
        </row>
        <row r="1602">
          <cell r="B1602"/>
          <cell r="C1602"/>
          <cell r="D1602"/>
          <cell r="E1602"/>
          <cell r="G1602"/>
          <cell r="J1602"/>
          <cell r="K1602"/>
          <cell r="L1602"/>
          <cell r="M1602"/>
          <cell r="N1602"/>
          <cell r="P1602"/>
          <cell r="T1602"/>
          <cell r="U1602"/>
          <cell r="V1602"/>
        </row>
        <row r="1603">
          <cell r="B1603"/>
          <cell r="C1603"/>
          <cell r="D1603"/>
          <cell r="E1603"/>
          <cell r="G1603"/>
          <cell r="J1603"/>
          <cell r="K1603"/>
          <cell r="L1603"/>
          <cell r="M1603"/>
          <cell r="N1603"/>
          <cell r="P1603"/>
          <cell r="T1603"/>
          <cell r="U1603"/>
          <cell r="V1603"/>
        </row>
        <row r="1604">
          <cell r="B1604"/>
          <cell r="C1604"/>
          <cell r="D1604"/>
          <cell r="E1604"/>
          <cell r="G1604"/>
          <cell r="J1604"/>
          <cell r="K1604"/>
          <cell r="L1604"/>
          <cell r="M1604"/>
          <cell r="N1604"/>
          <cell r="P1604"/>
          <cell r="T1604"/>
          <cell r="U1604"/>
          <cell r="V1604"/>
        </row>
        <row r="1605">
          <cell r="B1605"/>
          <cell r="C1605"/>
          <cell r="D1605"/>
          <cell r="E1605"/>
          <cell r="G1605"/>
          <cell r="J1605"/>
          <cell r="K1605"/>
          <cell r="L1605"/>
          <cell r="M1605"/>
          <cell r="N1605"/>
          <cell r="P1605"/>
          <cell r="T1605"/>
          <cell r="U1605"/>
          <cell r="V1605"/>
        </row>
        <row r="1606">
          <cell r="B1606"/>
          <cell r="C1606"/>
          <cell r="D1606"/>
          <cell r="E1606"/>
          <cell r="G1606"/>
          <cell r="J1606"/>
          <cell r="K1606"/>
          <cell r="L1606"/>
          <cell r="M1606"/>
          <cell r="N1606"/>
          <cell r="P1606"/>
          <cell r="T1606"/>
          <cell r="U1606"/>
          <cell r="V1606"/>
        </row>
        <row r="1607">
          <cell r="B1607"/>
          <cell r="C1607"/>
          <cell r="D1607"/>
          <cell r="E1607"/>
          <cell r="G1607"/>
          <cell r="J1607"/>
          <cell r="K1607"/>
          <cell r="L1607"/>
          <cell r="M1607"/>
          <cell r="N1607"/>
          <cell r="P1607"/>
          <cell r="T1607"/>
          <cell r="U1607"/>
          <cell r="V1607"/>
        </row>
        <row r="1608">
          <cell r="B1608"/>
          <cell r="C1608"/>
          <cell r="D1608"/>
          <cell r="E1608"/>
          <cell r="G1608"/>
          <cell r="J1608"/>
          <cell r="K1608"/>
          <cell r="L1608"/>
          <cell r="M1608"/>
          <cell r="N1608"/>
          <cell r="P1608"/>
          <cell r="T1608"/>
          <cell r="U1608"/>
          <cell r="V1608"/>
        </row>
        <row r="1609">
          <cell r="B1609"/>
          <cell r="C1609"/>
          <cell r="D1609"/>
          <cell r="E1609"/>
          <cell r="G1609"/>
          <cell r="J1609"/>
          <cell r="K1609"/>
          <cell r="L1609"/>
          <cell r="M1609"/>
          <cell r="N1609"/>
          <cell r="P1609"/>
          <cell r="T1609"/>
          <cell r="U1609"/>
          <cell r="V1609"/>
        </row>
        <row r="1610">
          <cell r="B1610"/>
          <cell r="C1610"/>
          <cell r="D1610"/>
          <cell r="E1610"/>
          <cell r="G1610"/>
          <cell r="J1610"/>
          <cell r="K1610"/>
          <cell r="L1610"/>
          <cell r="M1610"/>
          <cell r="N1610"/>
          <cell r="P1610"/>
          <cell r="T1610"/>
          <cell r="U1610"/>
          <cell r="V1610"/>
        </row>
        <row r="1611">
          <cell r="B1611"/>
          <cell r="C1611"/>
          <cell r="D1611"/>
          <cell r="E1611"/>
          <cell r="G1611"/>
          <cell r="J1611"/>
          <cell r="K1611"/>
          <cell r="L1611"/>
          <cell r="M1611"/>
          <cell r="N1611"/>
          <cell r="P1611"/>
          <cell r="T1611"/>
          <cell r="U1611"/>
          <cell r="V1611"/>
        </row>
        <row r="1612">
          <cell r="B1612"/>
          <cell r="C1612"/>
          <cell r="D1612"/>
          <cell r="E1612"/>
          <cell r="G1612"/>
          <cell r="J1612"/>
          <cell r="K1612"/>
          <cell r="L1612"/>
          <cell r="M1612"/>
          <cell r="N1612"/>
          <cell r="P1612"/>
          <cell r="T1612"/>
          <cell r="U1612"/>
          <cell r="V1612"/>
        </row>
        <row r="1613">
          <cell r="B1613"/>
          <cell r="C1613"/>
          <cell r="D1613"/>
          <cell r="E1613"/>
          <cell r="G1613"/>
          <cell r="J1613"/>
          <cell r="K1613"/>
          <cell r="L1613"/>
          <cell r="M1613"/>
          <cell r="N1613"/>
          <cell r="P1613"/>
          <cell r="T1613"/>
          <cell r="U1613"/>
          <cell r="V1613"/>
        </row>
        <row r="1614">
          <cell r="B1614"/>
          <cell r="C1614"/>
          <cell r="D1614"/>
          <cell r="E1614"/>
          <cell r="G1614"/>
          <cell r="J1614"/>
          <cell r="K1614"/>
          <cell r="L1614"/>
          <cell r="M1614"/>
          <cell r="N1614"/>
          <cell r="P1614"/>
          <cell r="T1614"/>
          <cell r="U1614"/>
          <cell r="V1614"/>
        </row>
        <row r="1615">
          <cell r="B1615"/>
          <cell r="C1615"/>
          <cell r="D1615"/>
          <cell r="E1615"/>
          <cell r="G1615"/>
          <cell r="J1615"/>
          <cell r="K1615"/>
          <cell r="L1615"/>
          <cell r="M1615"/>
          <cell r="N1615"/>
          <cell r="P1615"/>
          <cell r="T1615"/>
          <cell r="U1615"/>
          <cell r="V1615"/>
        </row>
        <row r="1616">
          <cell r="B1616"/>
          <cell r="C1616"/>
          <cell r="D1616"/>
          <cell r="E1616"/>
          <cell r="G1616"/>
          <cell r="J1616"/>
          <cell r="K1616"/>
          <cell r="L1616"/>
          <cell r="M1616"/>
          <cell r="N1616"/>
          <cell r="P1616"/>
          <cell r="T1616"/>
          <cell r="U1616"/>
          <cell r="V1616"/>
        </row>
        <row r="1617">
          <cell r="B1617"/>
          <cell r="C1617"/>
          <cell r="D1617"/>
          <cell r="E1617"/>
          <cell r="G1617"/>
          <cell r="J1617"/>
          <cell r="K1617"/>
          <cell r="L1617"/>
          <cell r="M1617"/>
          <cell r="N1617"/>
          <cell r="P1617"/>
          <cell r="T1617"/>
          <cell r="U1617"/>
          <cell r="V1617"/>
        </row>
        <row r="1618">
          <cell r="B1618"/>
          <cell r="C1618"/>
          <cell r="D1618"/>
          <cell r="E1618"/>
          <cell r="G1618"/>
          <cell r="J1618"/>
          <cell r="K1618"/>
          <cell r="L1618"/>
          <cell r="M1618"/>
          <cell r="N1618"/>
          <cell r="P1618"/>
          <cell r="T1618"/>
          <cell r="U1618"/>
          <cell r="V1618"/>
        </row>
        <row r="1619">
          <cell r="B1619"/>
          <cell r="C1619"/>
          <cell r="D1619"/>
          <cell r="E1619"/>
          <cell r="G1619"/>
          <cell r="J1619"/>
          <cell r="K1619"/>
          <cell r="L1619"/>
          <cell r="M1619"/>
          <cell r="N1619"/>
          <cell r="P1619"/>
          <cell r="T1619"/>
          <cell r="U1619"/>
          <cell r="V1619"/>
        </row>
        <row r="1620">
          <cell r="B1620"/>
          <cell r="C1620"/>
          <cell r="D1620"/>
          <cell r="E1620"/>
          <cell r="G1620"/>
          <cell r="J1620"/>
          <cell r="K1620"/>
          <cell r="L1620"/>
          <cell r="M1620"/>
          <cell r="N1620"/>
          <cell r="P1620"/>
          <cell r="T1620"/>
          <cell r="U1620"/>
          <cell r="V1620"/>
        </row>
        <row r="1621">
          <cell r="B1621"/>
          <cell r="C1621"/>
          <cell r="D1621"/>
          <cell r="E1621"/>
          <cell r="G1621"/>
          <cell r="J1621"/>
          <cell r="K1621"/>
          <cell r="L1621"/>
          <cell r="M1621"/>
          <cell r="N1621"/>
          <cell r="P1621"/>
          <cell r="T1621"/>
          <cell r="U1621"/>
          <cell r="V1621"/>
        </row>
        <row r="1622">
          <cell r="B1622"/>
          <cell r="C1622"/>
          <cell r="D1622"/>
          <cell r="E1622"/>
          <cell r="G1622"/>
          <cell r="J1622"/>
          <cell r="K1622"/>
          <cell r="L1622"/>
          <cell r="M1622"/>
          <cell r="N1622"/>
          <cell r="P1622"/>
          <cell r="T1622"/>
          <cell r="U1622"/>
          <cell r="V1622"/>
        </row>
        <row r="1623">
          <cell r="B1623"/>
          <cell r="C1623"/>
          <cell r="D1623"/>
          <cell r="E1623"/>
          <cell r="G1623"/>
          <cell r="J1623"/>
          <cell r="K1623"/>
          <cell r="L1623"/>
          <cell r="M1623"/>
          <cell r="N1623"/>
          <cell r="P1623"/>
          <cell r="T1623"/>
          <cell r="U1623"/>
          <cell r="V1623"/>
        </row>
        <row r="1624">
          <cell r="B1624"/>
          <cell r="C1624"/>
          <cell r="D1624"/>
          <cell r="E1624"/>
          <cell r="G1624"/>
          <cell r="J1624"/>
          <cell r="K1624"/>
          <cell r="L1624"/>
          <cell r="M1624"/>
          <cell r="N1624"/>
          <cell r="P1624"/>
          <cell r="T1624"/>
          <cell r="U1624"/>
          <cell r="V1624"/>
        </row>
        <row r="1625">
          <cell r="B1625"/>
          <cell r="C1625"/>
          <cell r="D1625"/>
          <cell r="E1625"/>
          <cell r="G1625"/>
          <cell r="J1625"/>
          <cell r="K1625"/>
          <cell r="L1625"/>
          <cell r="M1625"/>
          <cell r="N1625"/>
          <cell r="P1625"/>
          <cell r="T1625"/>
          <cell r="U1625"/>
          <cell r="V1625"/>
        </row>
        <row r="1626">
          <cell r="B1626"/>
          <cell r="C1626"/>
          <cell r="D1626"/>
          <cell r="E1626"/>
          <cell r="G1626"/>
          <cell r="J1626"/>
          <cell r="K1626"/>
          <cell r="L1626"/>
          <cell r="M1626"/>
          <cell r="N1626"/>
          <cell r="P1626"/>
          <cell r="T1626"/>
          <cell r="U1626"/>
          <cell r="V1626"/>
        </row>
        <row r="1627">
          <cell r="B1627"/>
          <cell r="C1627"/>
          <cell r="D1627"/>
          <cell r="E1627"/>
          <cell r="G1627"/>
          <cell r="J1627"/>
          <cell r="K1627"/>
          <cell r="L1627"/>
          <cell r="M1627"/>
          <cell r="N1627"/>
          <cell r="P1627"/>
          <cell r="T1627"/>
          <cell r="U1627"/>
          <cell r="V1627"/>
        </row>
        <row r="1628">
          <cell r="B1628"/>
          <cell r="C1628"/>
          <cell r="D1628"/>
          <cell r="E1628"/>
          <cell r="G1628"/>
          <cell r="J1628"/>
          <cell r="K1628"/>
          <cell r="L1628"/>
          <cell r="M1628"/>
          <cell r="N1628"/>
          <cell r="P1628"/>
          <cell r="T1628"/>
          <cell r="U1628"/>
          <cell r="V1628"/>
        </row>
        <row r="1629">
          <cell r="B1629"/>
          <cell r="C1629"/>
          <cell r="D1629"/>
          <cell r="E1629"/>
          <cell r="G1629"/>
          <cell r="J1629"/>
          <cell r="K1629"/>
          <cell r="L1629"/>
          <cell r="M1629"/>
          <cell r="N1629"/>
          <cell r="P1629"/>
          <cell r="T1629"/>
          <cell r="U1629"/>
          <cell r="V1629"/>
        </row>
        <row r="1630">
          <cell r="B1630"/>
          <cell r="C1630"/>
          <cell r="D1630"/>
          <cell r="E1630"/>
          <cell r="G1630"/>
          <cell r="J1630"/>
          <cell r="K1630"/>
          <cell r="L1630"/>
          <cell r="M1630"/>
          <cell r="N1630"/>
          <cell r="P1630"/>
          <cell r="T1630"/>
          <cell r="U1630"/>
          <cell r="V1630"/>
        </row>
        <row r="1631">
          <cell r="B1631"/>
          <cell r="C1631"/>
          <cell r="D1631"/>
          <cell r="E1631"/>
          <cell r="G1631"/>
          <cell r="J1631"/>
          <cell r="K1631"/>
          <cell r="L1631"/>
          <cell r="M1631"/>
          <cell r="N1631"/>
          <cell r="P1631"/>
          <cell r="T1631"/>
          <cell r="U1631"/>
          <cell r="V1631"/>
        </row>
        <row r="1632">
          <cell r="B1632"/>
          <cell r="C1632"/>
          <cell r="D1632"/>
          <cell r="E1632"/>
          <cell r="G1632"/>
          <cell r="J1632"/>
          <cell r="K1632"/>
          <cell r="L1632"/>
          <cell r="M1632"/>
          <cell r="N1632"/>
          <cell r="P1632"/>
          <cell r="T1632"/>
          <cell r="U1632"/>
          <cell r="V1632"/>
        </row>
        <row r="1633">
          <cell r="B1633"/>
          <cell r="C1633"/>
          <cell r="D1633"/>
          <cell r="E1633"/>
          <cell r="G1633"/>
          <cell r="J1633"/>
          <cell r="K1633"/>
          <cell r="L1633"/>
          <cell r="M1633"/>
          <cell r="N1633"/>
          <cell r="P1633"/>
          <cell r="T1633"/>
          <cell r="U1633"/>
          <cell r="V1633"/>
        </row>
        <row r="1634">
          <cell r="B1634"/>
          <cell r="C1634"/>
          <cell r="D1634"/>
          <cell r="E1634"/>
          <cell r="G1634"/>
          <cell r="J1634"/>
          <cell r="K1634"/>
          <cell r="L1634"/>
          <cell r="M1634"/>
          <cell r="N1634"/>
          <cell r="P1634"/>
          <cell r="T1634"/>
          <cell r="U1634"/>
          <cell r="V1634"/>
        </row>
        <row r="1635">
          <cell r="B1635"/>
          <cell r="C1635"/>
          <cell r="D1635"/>
          <cell r="E1635"/>
          <cell r="G1635"/>
          <cell r="J1635"/>
          <cell r="K1635"/>
          <cell r="L1635"/>
          <cell r="M1635"/>
          <cell r="N1635"/>
          <cell r="P1635"/>
          <cell r="T1635"/>
          <cell r="U1635"/>
          <cell r="V1635"/>
        </row>
        <row r="1636">
          <cell r="B1636"/>
          <cell r="C1636"/>
          <cell r="D1636"/>
          <cell r="E1636"/>
          <cell r="G1636"/>
          <cell r="J1636"/>
          <cell r="K1636"/>
          <cell r="L1636"/>
          <cell r="M1636"/>
          <cell r="N1636"/>
          <cell r="P1636"/>
          <cell r="T1636"/>
          <cell r="U1636"/>
          <cell r="V1636"/>
        </row>
        <row r="1637">
          <cell r="B1637"/>
          <cell r="C1637"/>
          <cell r="D1637"/>
          <cell r="E1637"/>
          <cell r="G1637"/>
          <cell r="J1637"/>
          <cell r="K1637"/>
          <cell r="L1637"/>
          <cell r="M1637"/>
          <cell r="N1637"/>
          <cell r="P1637"/>
          <cell r="T1637"/>
          <cell r="U1637"/>
          <cell r="V1637"/>
        </row>
        <row r="1638">
          <cell r="B1638"/>
          <cell r="C1638"/>
          <cell r="D1638"/>
          <cell r="E1638"/>
          <cell r="G1638"/>
          <cell r="J1638"/>
          <cell r="K1638"/>
          <cell r="L1638"/>
          <cell r="M1638"/>
          <cell r="N1638"/>
          <cell r="P1638"/>
          <cell r="T1638"/>
          <cell r="U1638"/>
          <cell r="V1638"/>
        </row>
        <row r="1639">
          <cell r="B1639"/>
          <cell r="C1639"/>
          <cell r="D1639"/>
          <cell r="E1639"/>
          <cell r="G1639"/>
          <cell r="J1639"/>
          <cell r="K1639"/>
          <cell r="L1639"/>
          <cell r="M1639"/>
          <cell r="N1639"/>
          <cell r="P1639"/>
          <cell r="T1639"/>
          <cell r="U1639"/>
          <cell r="V1639"/>
        </row>
        <row r="1640">
          <cell r="B1640"/>
          <cell r="C1640"/>
          <cell r="D1640"/>
          <cell r="E1640"/>
          <cell r="G1640"/>
          <cell r="J1640"/>
          <cell r="K1640"/>
          <cell r="L1640"/>
          <cell r="M1640"/>
          <cell r="N1640"/>
          <cell r="P1640"/>
          <cell r="T1640"/>
          <cell r="U1640"/>
          <cell r="V1640"/>
        </row>
        <row r="1641">
          <cell r="B1641"/>
          <cell r="C1641"/>
          <cell r="D1641"/>
          <cell r="E1641"/>
          <cell r="G1641"/>
          <cell r="J1641"/>
          <cell r="K1641"/>
          <cell r="L1641"/>
          <cell r="M1641"/>
          <cell r="N1641"/>
          <cell r="P1641"/>
          <cell r="T1641"/>
          <cell r="U1641"/>
          <cell r="V1641"/>
        </row>
        <row r="1642">
          <cell r="B1642"/>
          <cell r="C1642"/>
          <cell r="D1642"/>
          <cell r="E1642"/>
          <cell r="G1642"/>
          <cell r="J1642"/>
          <cell r="K1642"/>
          <cell r="L1642"/>
          <cell r="M1642"/>
          <cell r="N1642"/>
          <cell r="P1642"/>
          <cell r="T1642"/>
          <cell r="U1642"/>
          <cell r="V1642"/>
        </row>
        <row r="1643">
          <cell r="B1643"/>
          <cell r="C1643"/>
          <cell r="D1643"/>
          <cell r="E1643"/>
          <cell r="G1643"/>
          <cell r="J1643"/>
          <cell r="K1643"/>
          <cell r="L1643"/>
          <cell r="M1643"/>
          <cell r="N1643"/>
          <cell r="P1643"/>
          <cell r="T1643"/>
          <cell r="U1643"/>
          <cell r="V1643"/>
        </row>
        <row r="1644">
          <cell r="B1644"/>
          <cell r="C1644"/>
          <cell r="D1644"/>
          <cell r="E1644"/>
          <cell r="G1644"/>
          <cell r="J1644"/>
          <cell r="K1644"/>
          <cell r="L1644"/>
          <cell r="M1644"/>
          <cell r="N1644"/>
          <cell r="P1644"/>
          <cell r="T1644"/>
          <cell r="U1644"/>
          <cell r="V1644"/>
        </row>
        <row r="1645">
          <cell r="B1645"/>
          <cell r="C1645"/>
          <cell r="D1645"/>
          <cell r="E1645"/>
          <cell r="G1645"/>
          <cell r="J1645"/>
          <cell r="K1645"/>
          <cell r="L1645"/>
          <cell r="M1645"/>
          <cell r="N1645"/>
          <cell r="P1645"/>
          <cell r="T1645"/>
          <cell r="U1645"/>
          <cell r="V1645"/>
        </row>
        <row r="1646">
          <cell r="B1646"/>
          <cell r="C1646"/>
          <cell r="D1646"/>
          <cell r="E1646"/>
          <cell r="G1646"/>
          <cell r="J1646"/>
          <cell r="K1646"/>
          <cell r="L1646"/>
          <cell r="M1646"/>
          <cell r="N1646"/>
          <cell r="P1646"/>
          <cell r="T1646"/>
          <cell r="U1646"/>
          <cell r="V1646"/>
        </row>
        <row r="1647">
          <cell r="B1647"/>
          <cell r="C1647"/>
          <cell r="D1647"/>
          <cell r="E1647"/>
          <cell r="G1647"/>
          <cell r="J1647"/>
          <cell r="K1647"/>
          <cell r="L1647"/>
          <cell r="M1647"/>
          <cell r="N1647"/>
          <cell r="P1647"/>
          <cell r="T1647"/>
          <cell r="U1647"/>
          <cell r="V1647"/>
        </row>
        <row r="1648">
          <cell r="B1648"/>
          <cell r="C1648"/>
          <cell r="D1648"/>
          <cell r="E1648"/>
          <cell r="G1648"/>
          <cell r="J1648"/>
          <cell r="K1648"/>
          <cell r="L1648"/>
          <cell r="M1648"/>
          <cell r="N1648"/>
          <cell r="P1648"/>
          <cell r="T1648"/>
          <cell r="U1648"/>
          <cell r="V1648"/>
        </row>
        <row r="1649">
          <cell r="B1649"/>
          <cell r="C1649"/>
          <cell r="D1649"/>
          <cell r="E1649"/>
          <cell r="G1649"/>
          <cell r="J1649"/>
          <cell r="K1649"/>
          <cell r="L1649"/>
          <cell r="M1649"/>
          <cell r="N1649"/>
          <cell r="P1649"/>
          <cell r="T1649"/>
          <cell r="U1649"/>
          <cell r="V1649"/>
        </row>
        <row r="1650">
          <cell r="B1650"/>
          <cell r="C1650"/>
          <cell r="D1650"/>
          <cell r="E1650"/>
          <cell r="G1650"/>
          <cell r="J1650"/>
          <cell r="K1650"/>
          <cell r="L1650"/>
          <cell r="M1650"/>
          <cell r="N1650"/>
          <cell r="P1650"/>
          <cell r="T1650"/>
          <cell r="U1650"/>
          <cell r="V1650"/>
        </row>
        <row r="1651">
          <cell r="B1651"/>
          <cell r="C1651"/>
          <cell r="D1651"/>
          <cell r="E1651"/>
          <cell r="G1651"/>
          <cell r="J1651"/>
          <cell r="K1651"/>
          <cell r="L1651"/>
          <cell r="M1651"/>
          <cell r="N1651"/>
          <cell r="P1651"/>
          <cell r="T1651"/>
          <cell r="U1651"/>
          <cell r="V1651"/>
        </row>
        <row r="1652">
          <cell r="B1652"/>
          <cell r="C1652"/>
          <cell r="D1652"/>
          <cell r="E1652"/>
          <cell r="G1652"/>
          <cell r="J1652"/>
          <cell r="K1652"/>
          <cell r="L1652"/>
          <cell r="M1652"/>
          <cell r="N1652"/>
          <cell r="P1652"/>
          <cell r="T1652"/>
          <cell r="U1652"/>
          <cell r="V1652"/>
        </row>
        <row r="1653">
          <cell r="B1653"/>
          <cell r="C1653"/>
          <cell r="D1653"/>
          <cell r="E1653"/>
          <cell r="G1653"/>
          <cell r="J1653"/>
          <cell r="K1653"/>
          <cell r="L1653"/>
          <cell r="M1653"/>
          <cell r="N1653"/>
          <cell r="P1653"/>
          <cell r="T1653"/>
          <cell r="U1653"/>
          <cell r="V1653"/>
        </row>
        <row r="1654">
          <cell r="B1654"/>
          <cell r="C1654"/>
          <cell r="D1654"/>
          <cell r="E1654"/>
          <cell r="G1654"/>
          <cell r="J1654"/>
          <cell r="K1654"/>
          <cell r="L1654"/>
          <cell r="M1654"/>
          <cell r="N1654"/>
          <cell r="P1654"/>
          <cell r="T1654"/>
          <cell r="U1654"/>
          <cell r="V1654"/>
        </row>
        <row r="1655">
          <cell r="B1655"/>
          <cell r="C1655"/>
          <cell r="D1655"/>
          <cell r="E1655"/>
          <cell r="G1655"/>
          <cell r="J1655"/>
          <cell r="K1655"/>
          <cell r="L1655"/>
          <cell r="M1655"/>
          <cell r="N1655"/>
          <cell r="P1655"/>
          <cell r="T1655"/>
          <cell r="U1655"/>
          <cell r="V1655"/>
        </row>
        <row r="1656">
          <cell r="B1656"/>
          <cell r="C1656"/>
          <cell r="D1656"/>
          <cell r="E1656"/>
          <cell r="G1656"/>
          <cell r="J1656"/>
          <cell r="K1656"/>
          <cell r="L1656"/>
          <cell r="M1656"/>
          <cell r="N1656"/>
          <cell r="P1656"/>
          <cell r="T1656"/>
          <cell r="U1656"/>
          <cell r="V1656"/>
        </row>
        <row r="1657">
          <cell r="B1657"/>
          <cell r="C1657"/>
          <cell r="D1657"/>
          <cell r="E1657"/>
          <cell r="G1657"/>
          <cell r="J1657"/>
          <cell r="K1657"/>
          <cell r="L1657"/>
          <cell r="M1657"/>
          <cell r="N1657"/>
          <cell r="P1657"/>
          <cell r="T1657"/>
          <cell r="U1657"/>
          <cell r="V1657"/>
        </row>
        <row r="1658">
          <cell r="B1658"/>
          <cell r="C1658"/>
          <cell r="D1658"/>
          <cell r="E1658"/>
          <cell r="G1658"/>
          <cell r="J1658"/>
          <cell r="K1658"/>
          <cell r="L1658"/>
          <cell r="M1658"/>
          <cell r="N1658"/>
          <cell r="P1658"/>
          <cell r="T1658"/>
          <cell r="U1658"/>
          <cell r="V1658"/>
        </row>
        <row r="1659">
          <cell r="B1659"/>
          <cell r="C1659"/>
          <cell r="D1659"/>
          <cell r="E1659"/>
          <cell r="G1659"/>
          <cell r="J1659"/>
          <cell r="K1659"/>
          <cell r="L1659"/>
          <cell r="M1659"/>
          <cell r="N1659"/>
          <cell r="P1659"/>
          <cell r="T1659"/>
          <cell r="U1659"/>
          <cell r="V1659"/>
        </row>
        <row r="1660">
          <cell r="B1660"/>
          <cell r="C1660"/>
          <cell r="D1660"/>
          <cell r="E1660"/>
          <cell r="G1660"/>
          <cell r="J1660"/>
          <cell r="K1660"/>
          <cell r="L1660"/>
          <cell r="M1660"/>
          <cell r="N1660"/>
          <cell r="P1660"/>
          <cell r="T1660"/>
          <cell r="U1660"/>
          <cell r="V1660"/>
        </row>
        <row r="1661">
          <cell r="B1661"/>
          <cell r="C1661"/>
          <cell r="D1661"/>
          <cell r="E1661"/>
          <cell r="G1661"/>
          <cell r="J1661"/>
          <cell r="K1661"/>
          <cell r="L1661"/>
          <cell r="M1661"/>
          <cell r="N1661"/>
          <cell r="P1661"/>
          <cell r="T1661"/>
          <cell r="U1661"/>
          <cell r="V1661"/>
        </row>
        <row r="1662">
          <cell r="B1662"/>
          <cell r="C1662"/>
          <cell r="D1662"/>
          <cell r="E1662"/>
          <cell r="G1662"/>
          <cell r="J1662"/>
          <cell r="K1662"/>
          <cell r="L1662"/>
          <cell r="M1662"/>
          <cell r="N1662"/>
          <cell r="P1662"/>
          <cell r="T1662"/>
          <cell r="U1662"/>
          <cell r="V1662"/>
        </row>
        <row r="1663">
          <cell r="B1663"/>
          <cell r="C1663"/>
          <cell r="D1663"/>
          <cell r="E1663"/>
          <cell r="G1663"/>
          <cell r="J1663"/>
          <cell r="K1663"/>
          <cell r="L1663"/>
          <cell r="M1663"/>
          <cell r="N1663"/>
          <cell r="P1663"/>
          <cell r="T1663"/>
          <cell r="U1663"/>
          <cell r="V1663"/>
        </row>
        <row r="1664">
          <cell r="B1664"/>
          <cell r="C1664"/>
          <cell r="D1664"/>
          <cell r="E1664"/>
          <cell r="G1664"/>
          <cell r="J1664"/>
          <cell r="K1664"/>
          <cell r="L1664"/>
          <cell r="M1664"/>
          <cell r="N1664"/>
          <cell r="P1664"/>
          <cell r="T1664"/>
          <cell r="U1664"/>
          <cell r="V1664"/>
        </row>
        <row r="1665">
          <cell r="B1665"/>
          <cell r="C1665"/>
          <cell r="D1665"/>
          <cell r="E1665"/>
          <cell r="G1665"/>
          <cell r="J1665"/>
          <cell r="K1665"/>
          <cell r="L1665"/>
          <cell r="M1665"/>
          <cell r="N1665"/>
          <cell r="P1665"/>
          <cell r="T1665"/>
          <cell r="U1665"/>
          <cell r="V1665"/>
        </row>
        <row r="1666">
          <cell r="B1666"/>
          <cell r="C1666"/>
          <cell r="D1666"/>
          <cell r="E1666"/>
          <cell r="G1666"/>
          <cell r="J1666"/>
          <cell r="K1666"/>
          <cell r="L1666"/>
          <cell r="M1666"/>
          <cell r="N1666"/>
          <cell r="P1666"/>
          <cell r="T1666"/>
          <cell r="U1666"/>
          <cell r="V1666"/>
        </row>
        <row r="1667">
          <cell r="B1667"/>
          <cell r="C1667"/>
          <cell r="D1667"/>
          <cell r="E1667"/>
          <cell r="G1667"/>
          <cell r="J1667"/>
          <cell r="K1667"/>
          <cell r="L1667"/>
          <cell r="M1667"/>
          <cell r="N1667"/>
          <cell r="P1667"/>
          <cell r="T1667"/>
          <cell r="U1667"/>
          <cell r="V1667"/>
        </row>
        <row r="1668">
          <cell r="B1668"/>
          <cell r="C1668"/>
          <cell r="D1668"/>
          <cell r="E1668"/>
          <cell r="G1668"/>
          <cell r="J1668"/>
          <cell r="K1668"/>
          <cell r="L1668"/>
          <cell r="M1668"/>
          <cell r="N1668"/>
          <cell r="P1668"/>
          <cell r="T1668"/>
          <cell r="U1668"/>
          <cell r="V1668"/>
        </row>
        <row r="1669">
          <cell r="B1669"/>
          <cell r="C1669"/>
          <cell r="D1669"/>
          <cell r="E1669"/>
          <cell r="G1669"/>
          <cell r="J1669"/>
          <cell r="K1669"/>
          <cell r="L1669"/>
          <cell r="M1669"/>
          <cell r="N1669"/>
          <cell r="P1669"/>
          <cell r="T1669"/>
          <cell r="U1669"/>
          <cell r="V1669"/>
        </row>
        <row r="1670">
          <cell r="B1670"/>
          <cell r="C1670"/>
          <cell r="D1670"/>
          <cell r="E1670"/>
          <cell r="G1670"/>
          <cell r="J1670"/>
          <cell r="K1670"/>
          <cell r="L1670"/>
          <cell r="M1670"/>
          <cell r="N1670"/>
          <cell r="P1670"/>
          <cell r="T1670"/>
          <cell r="U1670"/>
          <cell r="V1670"/>
        </row>
        <row r="1671">
          <cell r="B1671"/>
          <cell r="C1671"/>
          <cell r="D1671"/>
          <cell r="E1671"/>
          <cell r="G1671"/>
          <cell r="J1671"/>
          <cell r="K1671"/>
          <cell r="L1671"/>
          <cell r="M1671"/>
          <cell r="N1671"/>
          <cell r="P1671"/>
          <cell r="T1671"/>
          <cell r="U1671"/>
          <cell r="V1671"/>
        </row>
        <row r="1672">
          <cell r="B1672"/>
          <cell r="C1672"/>
          <cell r="D1672"/>
          <cell r="E1672"/>
          <cell r="G1672"/>
          <cell r="J1672"/>
          <cell r="K1672"/>
          <cell r="L1672"/>
          <cell r="M1672"/>
          <cell r="N1672"/>
          <cell r="P1672"/>
          <cell r="T1672"/>
          <cell r="U1672"/>
          <cell r="V1672"/>
        </row>
        <row r="1673">
          <cell r="B1673"/>
          <cell r="C1673"/>
          <cell r="D1673"/>
          <cell r="E1673"/>
          <cell r="G1673"/>
          <cell r="J1673"/>
          <cell r="K1673"/>
          <cell r="L1673"/>
          <cell r="M1673"/>
          <cell r="N1673"/>
          <cell r="P1673"/>
          <cell r="T1673"/>
          <cell r="U1673"/>
          <cell r="V1673"/>
        </row>
        <row r="1674">
          <cell r="B1674"/>
          <cell r="C1674"/>
          <cell r="D1674"/>
          <cell r="E1674"/>
          <cell r="G1674"/>
          <cell r="J1674"/>
          <cell r="K1674"/>
          <cell r="L1674"/>
          <cell r="M1674"/>
          <cell r="N1674"/>
          <cell r="P1674"/>
          <cell r="T1674"/>
          <cell r="U1674"/>
          <cell r="V1674"/>
        </row>
        <row r="1675">
          <cell r="B1675"/>
          <cell r="C1675"/>
          <cell r="D1675"/>
          <cell r="E1675"/>
          <cell r="G1675"/>
          <cell r="J1675"/>
          <cell r="K1675"/>
          <cell r="L1675"/>
          <cell r="M1675"/>
          <cell r="N1675"/>
          <cell r="P1675"/>
          <cell r="T1675"/>
          <cell r="U1675"/>
          <cell r="V1675"/>
        </row>
        <row r="1676">
          <cell r="B1676"/>
          <cell r="C1676"/>
          <cell r="D1676"/>
          <cell r="E1676"/>
          <cell r="G1676"/>
          <cell r="J1676"/>
          <cell r="K1676"/>
          <cell r="L1676"/>
          <cell r="M1676"/>
          <cell r="N1676"/>
          <cell r="P1676"/>
          <cell r="T1676"/>
          <cell r="U1676"/>
          <cell r="V1676"/>
        </row>
        <row r="1677">
          <cell r="B1677"/>
          <cell r="C1677"/>
          <cell r="D1677"/>
          <cell r="E1677"/>
          <cell r="G1677"/>
          <cell r="J1677"/>
          <cell r="K1677"/>
          <cell r="L1677"/>
          <cell r="M1677"/>
          <cell r="N1677"/>
          <cell r="P1677"/>
          <cell r="T1677"/>
          <cell r="U1677"/>
          <cell r="V1677"/>
        </row>
        <row r="1678">
          <cell r="B1678"/>
          <cell r="C1678"/>
          <cell r="D1678"/>
          <cell r="E1678"/>
          <cell r="G1678"/>
          <cell r="J1678"/>
          <cell r="K1678"/>
          <cell r="L1678"/>
          <cell r="M1678"/>
          <cell r="N1678"/>
          <cell r="P1678"/>
          <cell r="T1678"/>
          <cell r="U1678"/>
          <cell r="V1678"/>
        </row>
        <row r="1679">
          <cell r="B1679"/>
          <cell r="C1679"/>
          <cell r="D1679"/>
          <cell r="E1679"/>
          <cell r="G1679"/>
          <cell r="J1679"/>
          <cell r="K1679"/>
          <cell r="L1679"/>
          <cell r="M1679"/>
          <cell r="N1679"/>
          <cell r="P1679"/>
          <cell r="T1679"/>
          <cell r="U1679"/>
          <cell r="V1679"/>
        </row>
        <row r="1680">
          <cell r="B1680"/>
          <cell r="C1680"/>
          <cell r="D1680"/>
          <cell r="E1680"/>
          <cell r="G1680"/>
          <cell r="J1680"/>
          <cell r="K1680"/>
          <cell r="L1680"/>
          <cell r="M1680"/>
          <cell r="N1680"/>
          <cell r="P1680"/>
          <cell r="T1680"/>
          <cell r="U1680"/>
          <cell r="V1680"/>
        </row>
        <row r="1681">
          <cell r="B1681"/>
          <cell r="C1681"/>
          <cell r="D1681"/>
          <cell r="E1681"/>
          <cell r="G1681"/>
          <cell r="J1681"/>
          <cell r="K1681"/>
          <cell r="L1681"/>
          <cell r="M1681"/>
          <cell r="N1681"/>
          <cell r="P1681"/>
          <cell r="T1681"/>
          <cell r="U1681"/>
          <cell r="V1681"/>
        </row>
        <row r="1682">
          <cell r="B1682"/>
          <cell r="C1682"/>
          <cell r="D1682"/>
          <cell r="E1682"/>
          <cell r="G1682"/>
          <cell r="J1682"/>
          <cell r="K1682"/>
          <cell r="L1682"/>
          <cell r="M1682"/>
          <cell r="N1682"/>
          <cell r="P1682"/>
          <cell r="T1682"/>
          <cell r="U1682"/>
          <cell r="V1682"/>
        </row>
        <row r="1683">
          <cell r="B1683"/>
          <cell r="C1683"/>
          <cell r="D1683"/>
          <cell r="E1683"/>
          <cell r="G1683"/>
          <cell r="J1683"/>
          <cell r="K1683"/>
          <cell r="L1683"/>
          <cell r="M1683"/>
          <cell r="N1683"/>
          <cell r="P1683"/>
          <cell r="T1683"/>
          <cell r="U1683"/>
          <cell r="V1683"/>
        </row>
        <row r="1684">
          <cell r="B1684"/>
          <cell r="C1684"/>
          <cell r="D1684"/>
          <cell r="E1684"/>
          <cell r="G1684"/>
          <cell r="J1684"/>
          <cell r="K1684"/>
          <cell r="L1684"/>
          <cell r="M1684"/>
          <cell r="N1684"/>
          <cell r="P1684"/>
          <cell r="T1684"/>
          <cell r="U1684"/>
          <cell r="V1684"/>
        </row>
        <row r="1685">
          <cell r="B1685"/>
          <cell r="C1685"/>
          <cell r="D1685"/>
          <cell r="E1685"/>
          <cell r="G1685"/>
          <cell r="J1685"/>
          <cell r="K1685"/>
          <cell r="L1685"/>
          <cell r="M1685"/>
          <cell r="N1685"/>
          <cell r="P1685"/>
          <cell r="T1685"/>
          <cell r="U1685"/>
          <cell r="V1685"/>
        </row>
        <row r="1686">
          <cell r="B1686"/>
          <cell r="C1686"/>
          <cell r="D1686"/>
          <cell r="E1686"/>
          <cell r="G1686"/>
          <cell r="J1686"/>
          <cell r="K1686"/>
          <cell r="L1686"/>
          <cell r="M1686"/>
          <cell r="N1686"/>
          <cell r="P1686"/>
          <cell r="T1686"/>
          <cell r="U1686"/>
          <cell r="V1686"/>
        </row>
        <row r="1687">
          <cell r="B1687"/>
          <cell r="C1687"/>
          <cell r="D1687"/>
          <cell r="E1687"/>
          <cell r="G1687"/>
          <cell r="J1687"/>
          <cell r="K1687"/>
          <cell r="L1687"/>
          <cell r="M1687"/>
          <cell r="N1687"/>
          <cell r="P1687"/>
          <cell r="T1687"/>
          <cell r="U1687"/>
          <cell r="V1687"/>
        </row>
        <row r="1688">
          <cell r="B1688"/>
          <cell r="C1688"/>
          <cell r="D1688"/>
          <cell r="E1688"/>
          <cell r="G1688"/>
          <cell r="J1688"/>
          <cell r="K1688"/>
          <cell r="L1688"/>
          <cell r="M1688"/>
          <cell r="N1688"/>
          <cell r="P1688"/>
          <cell r="T1688"/>
          <cell r="U1688"/>
          <cell r="V1688"/>
        </row>
        <row r="1689">
          <cell r="B1689"/>
          <cell r="C1689"/>
          <cell r="D1689"/>
          <cell r="E1689"/>
          <cell r="G1689"/>
          <cell r="J1689"/>
          <cell r="K1689"/>
          <cell r="L1689"/>
          <cell r="M1689"/>
          <cell r="N1689"/>
          <cell r="P1689"/>
          <cell r="T1689"/>
          <cell r="U1689"/>
          <cell r="V1689"/>
        </row>
        <row r="1690">
          <cell r="B1690"/>
          <cell r="C1690"/>
          <cell r="D1690"/>
          <cell r="E1690"/>
          <cell r="G1690"/>
          <cell r="J1690"/>
          <cell r="K1690"/>
          <cell r="L1690"/>
          <cell r="M1690"/>
          <cell r="N1690"/>
          <cell r="P1690"/>
          <cell r="T1690"/>
          <cell r="U1690"/>
          <cell r="V1690"/>
        </row>
        <row r="1691">
          <cell r="B1691"/>
          <cell r="C1691"/>
          <cell r="D1691"/>
          <cell r="E1691"/>
          <cell r="G1691"/>
          <cell r="J1691"/>
          <cell r="K1691"/>
          <cell r="L1691"/>
          <cell r="M1691"/>
          <cell r="N1691"/>
          <cell r="P1691"/>
          <cell r="T1691"/>
          <cell r="U1691"/>
          <cell r="V1691"/>
        </row>
        <row r="1692">
          <cell r="B1692"/>
          <cell r="C1692"/>
          <cell r="D1692"/>
          <cell r="E1692"/>
          <cell r="G1692"/>
          <cell r="J1692"/>
          <cell r="K1692"/>
          <cell r="L1692"/>
          <cell r="M1692"/>
          <cell r="N1692"/>
          <cell r="P1692"/>
          <cell r="T1692"/>
          <cell r="U1692"/>
          <cell r="V1692"/>
        </row>
        <row r="1693">
          <cell r="B1693"/>
          <cell r="C1693"/>
          <cell r="D1693"/>
          <cell r="E1693"/>
          <cell r="G1693"/>
          <cell r="J1693"/>
          <cell r="K1693"/>
          <cell r="L1693"/>
          <cell r="M1693"/>
          <cell r="N1693"/>
          <cell r="P1693"/>
          <cell r="T1693"/>
          <cell r="U1693"/>
          <cell r="V1693"/>
        </row>
        <row r="1694">
          <cell r="B1694"/>
          <cell r="C1694"/>
          <cell r="D1694"/>
          <cell r="E1694"/>
          <cell r="G1694"/>
          <cell r="J1694"/>
          <cell r="K1694"/>
          <cell r="L1694"/>
          <cell r="M1694"/>
          <cell r="N1694"/>
          <cell r="P1694"/>
          <cell r="T1694"/>
          <cell r="U1694"/>
          <cell r="V1694"/>
        </row>
        <row r="1695">
          <cell r="B1695"/>
          <cell r="C1695"/>
          <cell r="D1695"/>
          <cell r="E1695"/>
          <cell r="G1695"/>
          <cell r="J1695"/>
          <cell r="K1695"/>
          <cell r="L1695"/>
          <cell r="M1695"/>
          <cell r="N1695"/>
          <cell r="P1695"/>
          <cell r="T1695"/>
          <cell r="U1695"/>
          <cell r="V1695"/>
        </row>
        <row r="1696">
          <cell r="B1696"/>
          <cell r="C1696"/>
          <cell r="D1696"/>
          <cell r="E1696"/>
          <cell r="G1696"/>
          <cell r="J1696"/>
          <cell r="K1696"/>
          <cell r="L1696"/>
          <cell r="M1696"/>
          <cell r="N1696"/>
          <cell r="P1696"/>
          <cell r="T1696"/>
          <cell r="U1696"/>
          <cell r="V1696"/>
        </row>
        <row r="1697">
          <cell r="B1697"/>
          <cell r="C1697"/>
          <cell r="D1697"/>
          <cell r="E1697"/>
          <cell r="G1697"/>
          <cell r="J1697"/>
          <cell r="K1697"/>
          <cell r="L1697"/>
          <cell r="M1697"/>
          <cell r="N1697"/>
          <cell r="P1697"/>
          <cell r="T1697"/>
          <cell r="U1697"/>
          <cell r="V1697"/>
        </row>
        <row r="1698">
          <cell r="B1698"/>
          <cell r="C1698"/>
          <cell r="D1698"/>
          <cell r="E1698"/>
          <cell r="G1698"/>
          <cell r="J1698"/>
          <cell r="K1698"/>
          <cell r="L1698"/>
          <cell r="M1698"/>
          <cell r="N1698"/>
          <cell r="P1698"/>
          <cell r="T1698"/>
          <cell r="U1698"/>
          <cell r="V1698"/>
        </row>
        <row r="1699">
          <cell r="B1699"/>
          <cell r="C1699"/>
          <cell r="D1699"/>
          <cell r="E1699"/>
          <cell r="G1699"/>
          <cell r="J1699"/>
          <cell r="K1699"/>
          <cell r="L1699"/>
          <cell r="M1699"/>
          <cell r="N1699"/>
          <cell r="P1699"/>
          <cell r="T1699"/>
          <cell r="U1699"/>
          <cell r="V1699"/>
        </row>
        <row r="1700">
          <cell r="B1700"/>
          <cell r="C1700"/>
          <cell r="D1700"/>
          <cell r="E1700"/>
          <cell r="G1700"/>
          <cell r="J1700"/>
          <cell r="K1700"/>
          <cell r="L1700"/>
          <cell r="M1700"/>
          <cell r="N1700"/>
          <cell r="P1700"/>
          <cell r="T1700"/>
          <cell r="U1700"/>
          <cell r="V1700"/>
        </row>
        <row r="1701">
          <cell r="B1701"/>
          <cell r="C1701"/>
          <cell r="D1701"/>
          <cell r="E1701"/>
          <cell r="G1701"/>
          <cell r="J1701"/>
          <cell r="K1701"/>
          <cell r="L1701"/>
          <cell r="M1701"/>
          <cell r="N1701"/>
          <cell r="P1701"/>
          <cell r="T1701"/>
          <cell r="U1701"/>
          <cell r="V1701"/>
        </row>
        <row r="1702">
          <cell r="B1702"/>
          <cell r="C1702"/>
          <cell r="D1702"/>
          <cell r="E1702"/>
          <cell r="G1702"/>
          <cell r="J1702"/>
          <cell r="K1702"/>
          <cell r="L1702"/>
          <cell r="M1702"/>
          <cell r="N1702"/>
          <cell r="P1702"/>
          <cell r="T1702"/>
          <cell r="U1702"/>
          <cell r="V1702"/>
        </row>
        <row r="1703">
          <cell r="B1703"/>
          <cell r="C1703"/>
          <cell r="D1703"/>
          <cell r="E1703"/>
          <cell r="G1703"/>
          <cell r="J1703"/>
          <cell r="K1703"/>
          <cell r="L1703"/>
          <cell r="M1703"/>
          <cell r="N1703"/>
          <cell r="P1703"/>
          <cell r="T1703"/>
          <cell r="U1703"/>
          <cell r="V1703"/>
        </row>
        <row r="1704">
          <cell r="B1704"/>
          <cell r="C1704"/>
          <cell r="D1704"/>
          <cell r="E1704"/>
          <cell r="G1704"/>
          <cell r="J1704"/>
          <cell r="K1704"/>
          <cell r="L1704"/>
          <cell r="M1704"/>
          <cell r="N1704"/>
          <cell r="P1704"/>
          <cell r="T1704"/>
          <cell r="U1704"/>
          <cell r="V1704"/>
        </row>
        <row r="1705">
          <cell r="B1705"/>
          <cell r="C1705"/>
          <cell r="D1705"/>
          <cell r="E1705"/>
          <cell r="G1705"/>
          <cell r="J1705"/>
          <cell r="K1705"/>
          <cell r="L1705"/>
          <cell r="M1705"/>
          <cell r="N1705"/>
          <cell r="P1705"/>
          <cell r="T1705"/>
          <cell r="U1705"/>
          <cell r="V1705"/>
        </row>
        <row r="1706">
          <cell r="B1706"/>
          <cell r="C1706"/>
          <cell r="D1706"/>
          <cell r="E1706"/>
          <cell r="G1706"/>
          <cell r="J1706"/>
          <cell r="K1706"/>
          <cell r="L1706"/>
          <cell r="M1706"/>
          <cell r="N1706"/>
          <cell r="P1706"/>
          <cell r="T1706"/>
          <cell r="U1706"/>
          <cell r="V1706"/>
        </row>
        <row r="1707">
          <cell r="B1707"/>
          <cell r="C1707"/>
          <cell r="D1707"/>
          <cell r="E1707"/>
          <cell r="G1707"/>
          <cell r="J1707"/>
          <cell r="K1707"/>
          <cell r="L1707"/>
          <cell r="M1707"/>
          <cell r="N1707"/>
          <cell r="P1707"/>
          <cell r="T1707"/>
          <cell r="U1707"/>
          <cell r="V1707"/>
        </row>
        <row r="1708">
          <cell r="B1708"/>
          <cell r="C1708"/>
          <cell r="D1708"/>
          <cell r="E1708"/>
          <cell r="G1708"/>
          <cell r="J1708"/>
          <cell r="K1708"/>
          <cell r="L1708"/>
          <cell r="M1708"/>
          <cell r="N1708"/>
          <cell r="P1708"/>
          <cell r="T1708"/>
          <cell r="U1708"/>
          <cell r="V1708"/>
        </row>
        <row r="1709">
          <cell r="B1709"/>
          <cell r="C1709"/>
          <cell r="D1709"/>
          <cell r="E1709"/>
          <cell r="G1709"/>
          <cell r="J1709"/>
          <cell r="K1709"/>
          <cell r="L1709"/>
          <cell r="M1709"/>
          <cell r="N1709"/>
          <cell r="P1709"/>
          <cell r="T1709"/>
          <cell r="U1709"/>
          <cell r="V1709"/>
        </row>
        <row r="1710">
          <cell r="B1710"/>
          <cell r="C1710"/>
          <cell r="D1710"/>
          <cell r="E1710"/>
          <cell r="G1710"/>
          <cell r="J1710"/>
          <cell r="K1710"/>
          <cell r="L1710"/>
          <cell r="M1710"/>
          <cell r="N1710"/>
          <cell r="P1710"/>
          <cell r="T1710"/>
          <cell r="U1710"/>
          <cell r="V1710"/>
        </row>
        <row r="1711">
          <cell r="B1711"/>
          <cell r="C1711"/>
          <cell r="D1711"/>
          <cell r="E1711"/>
          <cell r="G1711"/>
          <cell r="J1711"/>
          <cell r="K1711"/>
          <cell r="L1711"/>
          <cell r="M1711"/>
          <cell r="N1711"/>
          <cell r="P1711"/>
          <cell r="T1711"/>
          <cell r="U1711"/>
          <cell r="V1711"/>
        </row>
        <row r="1712">
          <cell r="B1712"/>
          <cell r="C1712"/>
          <cell r="D1712"/>
          <cell r="E1712"/>
          <cell r="G1712"/>
          <cell r="J1712"/>
          <cell r="K1712"/>
          <cell r="L1712"/>
          <cell r="M1712"/>
          <cell r="N1712"/>
          <cell r="P1712"/>
          <cell r="T1712"/>
          <cell r="U1712"/>
          <cell r="V1712"/>
        </row>
        <row r="1713">
          <cell r="B1713"/>
          <cell r="C1713"/>
          <cell r="D1713"/>
          <cell r="E1713"/>
          <cell r="G1713"/>
          <cell r="J1713"/>
          <cell r="K1713"/>
          <cell r="L1713"/>
          <cell r="M1713"/>
          <cell r="N1713"/>
          <cell r="P1713"/>
          <cell r="T1713"/>
          <cell r="U1713"/>
          <cell r="V1713"/>
        </row>
        <row r="1714">
          <cell r="B1714"/>
          <cell r="C1714"/>
          <cell r="D1714"/>
          <cell r="E1714"/>
          <cell r="G1714"/>
          <cell r="J1714"/>
          <cell r="K1714"/>
          <cell r="L1714"/>
          <cell r="M1714"/>
          <cell r="N1714"/>
          <cell r="P1714"/>
          <cell r="T1714"/>
          <cell r="U1714"/>
          <cell r="V1714"/>
        </row>
        <row r="1715">
          <cell r="B1715"/>
          <cell r="C1715"/>
          <cell r="D1715"/>
          <cell r="E1715"/>
          <cell r="G1715"/>
          <cell r="J1715"/>
          <cell r="K1715"/>
          <cell r="L1715"/>
          <cell r="M1715"/>
          <cell r="N1715"/>
          <cell r="P1715"/>
          <cell r="T1715"/>
          <cell r="U1715"/>
          <cell r="V1715"/>
        </row>
        <row r="1716">
          <cell r="B1716"/>
          <cell r="C1716"/>
          <cell r="D1716"/>
          <cell r="E1716"/>
          <cell r="G1716"/>
          <cell r="J1716"/>
          <cell r="K1716"/>
          <cell r="L1716"/>
          <cell r="M1716"/>
          <cell r="N1716"/>
          <cell r="P1716"/>
          <cell r="T1716"/>
          <cell r="U1716"/>
          <cell r="V1716"/>
        </row>
        <row r="1717">
          <cell r="B1717"/>
          <cell r="C1717"/>
          <cell r="D1717"/>
          <cell r="E1717"/>
          <cell r="G1717"/>
          <cell r="J1717"/>
          <cell r="K1717"/>
          <cell r="L1717"/>
          <cell r="M1717"/>
          <cell r="N1717"/>
          <cell r="P1717"/>
          <cell r="T1717"/>
          <cell r="U1717"/>
          <cell r="V1717"/>
        </row>
        <row r="1718">
          <cell r="B1718"/>
          <cell r="C1718"/>
          <cell r="D1718"/>
          <cell r="E1718"/>
          <cell r="G1718"/>
          <cell r="J1718"/>
          <cell r="K1718"/>
          <cell r="L1718"/>
          <cell r="M1718"/>
          <cell r="N1718"/>
          <cell r="P1718"/>
          <cell r="T1718"/>
          <cell r="U1718"/>
          <cell r="V1718"/>
        </row>
        <row r="1719">
          <cell r="B1719"/>
          <cell r="C1719"/>
          <cell r="D1719"/>
          <cell r="E1719"/>
          <cell r="G1719"/>
          <cell r="J1719"/>
          <cell r="K1719"/>
          <cell r="L1719"/>
          <cell r="M1719"/>
          <cell r="N1719"/>
          <cell r="P1719"/>
          <cell r="T1719"/>
          <cell r="U1719"/>
          <cell r="V1719"/>
        </row>
        <row r="1720">
          <cell r="B1720"/>
          <cell r="C1720"/>
          <cell r="D1720"/>
          <cell r="E1720"/>
          <cell r="G1720"/>
          <cell r="J1720"/>
          <cell r="K1720"/>
          <cell r="L1720"/>
          <cell r="M1720"/>
          <cell r="N1720"/>
          <cell r="P1720"/>
          <cell r="T1720"/>
          <cell r="U1720"/>
          <cell r="V1720"/>
        </row>
        <row r="1721">
          <cell r="B1721"/>
          <cell r="C1721"/>
          <cell r="D1721"/>
          <cell r="E1721"/>
          <cell r="G1721"/>
          <cell r="J1721"/>
          <cell r="K1721"/>
          <cell r="L1721"/>
          <cell r="M1721"/>
          <cell r="N1721"/>
          <cell r="P1721"/>
          <cell r="T1721"/>
          <cell r="U1721"/>
          <cell r="V1721"/>
        </row>
        <row r="1722">
          <cell r="B1722"/>
          <cell r="C1722"/>
          <cell r="D1722"/>
          <cell r="E1722"/>
          <cell r="G1722"/>
          <cell r="J1722"/>
          <cell r="K1722"/>
          <cell r="L1722"/>
          <cell r="M1722"/>
          <cell r="N1722"/>
          <cell r="P1722"/>
          <cell r="T1722"/>
          <cell r="U1722"/>
          <cell r="V1722"/>
        </row>
        <row r="1723">
          <cell r="B1723"/>
          <cell r="C1723"/>
          <cell r="D1723"/>
          <cell r="E1723"/>
          <cell r="G1723"/>
          <cell r="J1723"/>
          <cell r="K1723"/>
          <cell r="L1723"/>
          <cell r="M1723"/>
          <cell r="N1723"/>
          <cell r="P1723"/>
          <cell r="T1723"/>
          <cell r="U1723"/>
          <cell r="V1723"/>
        </row>
        <row r="1724">
          <cell r="B1724"/>
          <cell r="C1724"/>
          <cell r="D1724"/>
          <cell r="E1724"/>
          <cell r="G1724"/>
          <cell r="J1724"/>
          <cell r="K1724"/>
          <cell r="L1724"/>
          <cell r="M1724"/>
          <cell r="N1724"/>
          <cell r="P1724"/>
          <cell r="T1724"/>
          <cell r="U1724"/>
          <cell r="V1724"/>
        </row>
        <row r="1725">
          <cell r="B1725"/>
          <cell r="C1725"/>
          <cell r="D1725"/>
          <cell r="E1725"/>
          <cell r="G1725"/>
          <cell r="J1725"/>
          <cell r="K1725"/>
          <cell r="L1725"/>
          <cell r="M1725"/>
          <cell r="N1725"/>
          <cell r="P1725"/>
          <cell r="T1725"/>
          <cell r="U1725"/>
          <cell r="V1725"/>
        </row>
        <row r="1726">
          <cell r="B1726"/>
          <cell r="C1726"/>
          <cell r="D1726"/>
          <cell r="E1726"/>
          <cell r="G1726"/>
          <cell r="J1726"/>
          <cell r="K1726"/>
          <cell r="L1726"/>
          <cell r="M1726"/>
          <cell r="N1726"/>
          <cell r="P1726"/>
          <cell r="T1726"/>
          <cell r="U1726"/>
          <cell r="V1726"/>
        </row>
        <row r="1727">
          <cell r="B1727"/>
          <cell r="C1727"/>
          <cell r="D1727"/>
          <cell r="E1727"/>
          <cell r="G1727"/>
          <cell r="J1727"/>
          <cell r="K1727"/>
          <cell r="L1727"/>
          <cell r="M1727"/>
          <cell r="N1727"/>
          <cell r="P1727"/>
          <cell r="T1727"/>
          <cell r="U1727"/>
          <cell r="V1727"/>
        </row>
        <row r="1728">
          <cell r="B1728"/>
          <cell r="C1728"/>
          <cell r="D1728"/>
          <cell r="E1728"/>
          <cell r="G1728"/>
          <cell r="J1728"/>
          <cell r="K1728"/>
          <cell r="L1728"/>
          <cell r="M1728"/>
          <cell r="N1728"/>
          <cell r="P1728"/>
          <cell r="T1728"/>
          <cell r="U1728"/>
          <cell r="V1728"/>
        </row>
        <row r="1729">
          <cell r="B1729"/>
          <cell r="C1729"/>
          <cell r="D1729"/>
          <cell r="E1729"/>
          <cell r="G1729"/>
          <cell r="J1729"/>
          <cell r="K1729"/>
          <cell r="L1729"/>
          <cell r="M1729"/>
          <cell r="N1729"/>
          <cell r="P1729"/>
          <cell r="T1729"/>
          <cell r="U1729"/>
          <cell r="V1729"/>
        </row>
        <row r="1730">
          <cell r="B1730"/>
          <cell r="C1730"/>
          <cell r="D1730"/>
          <cell r="E1730"/>
          <cell r="G1730"/>
          <cell r="J1730"/>
          <cell r="K1730"/>
          <cell r="L1730"/>
          <cell r="M1730"/>
          <cell r="N1730"/>
          <cell r="P1730"/>
          <cell r="T1730"/>
          <cell r="U1730"/>
          <cell r="V1730"/>
        </row>
        <row r="1731">
          <cell r="B1731"/>
          <cell r="C1731"/>
          <cell r="D1731"/>
          <cell r="E1731"/>
          <cell r="G1731"/>
          <cell r="J1731"/>
          <cell r="K1731"/>
          <cell r="L1731"/>
          <cell r="M1731"/>
          <cell r="N1731"/>
          <cell r="P1731"/>
          <cell r="T1731"/>
          <cell r="U1731"/>
          <cell r="V1731"/>
        </row>
        <row r="1732">
          <cell r="B1732"/>
          <cell r="C1732"/>
          <cell r="D1732"/>
          <cell r="E1732"/>
          <cell r="G1732"/>
          <cell r="J1732"/>
          <cell r="K1732"/>
          <cell r="L1732"/>
          <cell r="M1732"/>
          <cell r="N1732"/>
          <cell r="P1732"/>
          <cell r="T1732"/>
          <cell r="U1732"/>
          <cell r="V1732"/>
        </row>
        <row r="1733">
          <cell r="B1733"/>
          <cell r="C1733"/>
          <cell r="D1733"/>
          <cell r="E1733"/>
          <cell r="G1733"/>
          <cell r="J1733"/>
          <cell r="K1733"/>
          <cell r="L1733"/>
          <cell r="M1733"/>
          <cell r="N1733"/>
          <cell r="P1733"/>
          <cell r="T1733"/>
          <cell r="U1733"/>
          <cell r="V1733"/>
        </row>
        <row r="1734">
          <cell r="B1734"/>
          <cell r="C1734"/>
          <cell r="D1734"/>
          <cell r="E1734"/>
          <cell r="G1734"/>
          <cell r="J1734"/>
          <cell r="K1734"/>
          <cell r="L1734"/>
          <cell r="M1734"/>
          <cell r="N1734"/>
          <cell r="P1734"/>
          <cell r="T1734"/>
          <cell r="U1734"/>
          <cell r="V1734"/>
        </row>
        <row r="1735">
          <cell r="B1735"/>
          <cell r="C1735"/>
          <cell r="D1735"/>
          <cell r="E1735"/>
          <cell r="G1735"/>
          <cell r="J1735"/>
          <cell r="K1735"/>
          <cell r="L1735"/>
          <cell r="M1735"/>
          <cell r="N1735"/>
          <cell r="P1735"/>
          <cell r="T1735"/>
          <cell r="U1735"/>
          <cell r="V1735"/>
        </row>
        <row r="1736">
          <cell r="B1736"/>
          <cell r="C1736"/>
          <cell r="D1736"/>
          <cell r="E1736"/>
          <cell r="G1736"/>
          <cell r="J1736"/>
          <cell r="K1736"/>
          <cell r="L1736"/>
          <cell r="M1736"/>
          <cell r="N1736"/>
          <cell r="P1736"/>
          <cell r="T1736"/>
          <cell r="U1736"/>
          <cell r="V1736"/>
        </row>
        <row r="1737">
          <cell r="B1737"/>
          <cell r="C1737"/>
          <cell r="D1737"/>
          <cell r="E1737"/>
          <cell r="G1737"/>
          <cell r="J1737"/>
          <cell r="K1737"/>
          <cell r="L1737"/>
          <cell r="M1737"/>
          <cell r="N1737"/>
          <cell r="P1737"/>
          <cell r="T1737"/>
          <cell r="U1737"/>
          <cell r="V1737"/>
        </row>
        <row r="1738">
          <cell r="B1738"/>
          <cell r="C1738"/>
          <cell r="D1738"/>
          <cell r="E1738"/>
          <cell r="G1738"/>
          <cell r="J1738"/>
          <cell r="K1738"/>
          <cell r="L1738"/>
          <cell r="M1738"/>
          <cell r="N1738"/>
          <cell r="P1738"/>
          <cell r="T1738"/>
          <cell r="U1738"/>
          <cell r="V1738"/>
        </row>
        <row r="1739">
          <cell r="B1739"/>
          <cell r="C1739"/>
          <cell r="D1739"/>
          <cell r="E1739"/>
          <cell r="G1739"/>
          <cell r="J1739"/>
          <cell r="K1739"/>
          <cell r="L1739"/>
          <cell r="M1739"/>
          <cell r="N1739"/>
          <cell r="P1739"/>
          <cell r="T1739"/>
          <cell r="U1739"/>
          <cell r="V1739"/>
        </row>
        <row r="1740">
          <cell r="B1740"/>
          <cell r="C1740"/>
          <cell r="D1740"/>
          <cell r="E1740"/>
          <cell r="G1740"/>
          <cell r="J1740"/>
          <cell r="K1740"/>
          <cell r="L1740"/>
          <cell r="M1740"/>
          <cell r="N1740"/>
          <cell r="P1740"/>
          <cell r="T1740"/>
          <cell r="U1740"/>
          <cell r="V1740"/>
        </row>
        <row r="1741">
          <cell r="B1741"/>
          <cell r="C1741"/>
          <cell r="D1741"/>
          <cell r="E1741"/>
          <cell r="G1741"/>
          <cell r="J1741"/>
          <cell r="K1741"/>
          <cell r="L1741"/>
          <cell r="M1741"/>
          <cell r="N1741"/>
          <cell r="P1741"/>
          <cell r="T1741"/>
          <cell r="U1741"/>
          <cell r="V1741"/>
        </row>
        <row r="1742">
          <cell r="B1742"/>
          <cell r="C1742"/>
          <cell r="D1742"/>
          <cell r="E1742"/>
          <cell r="G1742"/>
          <cell r="J1742"/>
          <cell r="K1742"/>
          <cell r="L1742"/>
          <cell r="M1742"/>
          <cell r="N1742"/>
          <cell r="P1742"/>
          <cell r="T1742"/>
          <cell r="U1742"/>
          <cell r="V1742"/>
        </row>
        <row r="1743">
          <cell r="B1743"/>
          <cell r="C1743"/>
          <cell r="D1743"/>
          <cell r="E1743"/>
          <cell r="G1743"/>
          <cell r="J1743"/>
          <cell r="K1743"/>
          <cell r="L1743"/>
          <cell r="M1743"/>
          <cell r="N1743"/>
          <cell r="P1743"/>
          <cell r="T1743"/>
          <cell r="U1743"/>
          <cell r="V1743"/>
        </row>
        <row r="1744">
          <cell r="B1744"/>
          <cell r="C1744"/>
          <cell r="D1744"/>
          <cell r="E1744"/>
          <cell r="G1744"/>
          <cell r="J1744"/>
          <cell r="K1744"/>
          <cell r="L1744"/>
          <cell r="M1744"/>
          <cell r="N1744"/>
          <cell r="P1744"/>
          <cell r="T1744"/>
          <cell r="U1744"/>
          <cell r="V1744"/>
        </row>
        <row r="1745">
          <cell r="B1745"/>
          <cell r="C1745"/>
          <cell r="D1745"/>
          <cell r="E1745"/>
          <cell r="G1745"/>
          <cell r="J1745"/>
          <cell r="K1745"/>
          <cell r="L1745"/>
          <cell r="M1745"/>
          <cell r="N1745"/>
          <cell r="P1745"/>
          <cell r="T1745"/>
          <cell r="U1745"/>
          <cell r="V1745"/>
        </row>
        <row r="1746">
          <cell r="B1746"/>
          <cell r="C1746"/>
          <cell r="D1746"/>
          <cell r="E1746"/>
          <cell r="G1746"/>
          <cell r="J1746"/>
          <cell r="K1746"/>
          <cell r="L1746"/>
          <cell r="M1746"/>
          <cell r="N1746"/>
          <cell r="P1746"/>
          <cell r="T1746"/>
          <cell r="U1746"/>
          <cell r="V1746"/>
        </row>
        <row r="1747">
          <cell r="B1747"/>
          <cell r="C1747"/>
          <cell r="D1747"/>
          <cell r="E1747"/>
          <cell r="G1747"/>
          <cell r="J1747"/>
          <cell r="K1747"/>
          <cell r="L1747"/>
          <cell r="M1747"/>
          <cell r="N1747"/>
          <cell r="P1747"/>
          <cell r="T1747"/>
          <cell r="U1747"/>
          <cell r="V1747"/>
        </row>
        <row r="1748">
          <cell r="B1748"/>
          <cell r="C1748"/>
          <cell r="D1748"/>
          <cell r="E1748"/>
          <cell r="G1748"/>
          <cell r="J1748"/>
          <cell r="K1748"/>
          <cell r="L1748"/>
          <cell r="M1748"/>
          <cell r="N1748"/>
          <cell r="P1748"/>
          <cell r="T1748"/>
          <cell r="U1748"/>
          <cell r="V1748"/>
        </row>
        <row r="1749">
          <cell r="B1749"/>
          <cell r="C1749"/>
          <cell r="D1749"/>
          <cell r="E1749"/>
          <cell r="G1749"/>
          <cell r="J1749"/>
          <cell r="K1749"/>
          <cell r="L1749"/>
          <cell r="M1749"/>
          <cell r="N1749"/>
          <cell r="P1749"/>
          <cell r="T1749"/>
          <cell r="U1749"/>
          <cell r="V1749"/>
        </row>
        <row r="1750">
          <cell r="B1750"/>
          <cell r="C1750"/>
          <cell r="D1750"/>
          <cell r="E1750"/>
          <cell r="G1750"/>
          <cell r="J1750"/>
          <cell r="K1750"/>
          <cell r="L1750"/>
          <cell r="M1750"/>
          <cell r="N1750"/>
          <cell r="P1750"/>
          <cell r="T1750"/>
          <cell r="U1750"/>
          <cell r="V1750"/>
        </row>
        <row r="1751">
          <cell r="B1751"/>
          <cell r="C1751"/>
          <cell r="D1751"/>
          <cell r="E1751"/>
          <cell r="G1751"/>
          <cell r="J1751"/>
          <cell r="K1751"/>
          <cell r="L1751"/>
          <cell r="M1751"/>
          <cell r="N1751"/>
          <cell r="P1751"/>
          <cell r="T1751"/>
          <cell r="U1751"/>
          <cell r="V1751"/>
        </row>
        <row r="1752">
          <cell r="B1752"/>
          <cell r="C1752"/>
          <cell r="D1752"/>
          <cell r="E1752"/>
          <cell r="G1752"/>
          <cell r="J1752"/>
          <cell r="K1752"/>
          <cell r="L1752"/>
          <cell r="M1752"/>
          <cell r="N1752"/>
          <cell r="P1752"/>
          <cell r="T1752"/>
          <cell r="U1752"/>
          <cell r="V1752"/>
        </row>
        <row r="1753">
          <cell r="B1753"/>
          <cell r="C1753"/>
          <cell r="D1753"/>
          <cell r="E1753"/>
          <cell r="G1753"/>
          <cell r="J1753"/>
          <cell r="K1753"/>
          <cell r="L1753"/>
          <cell r="M1753"/>
          <cell r="N1753"/>
          <cell r="P1753"/>
          <cell r="T1753"/>
          <cell r="U1753"/>
          <cell r="V1753"/>
        </row>
        <row r="1754">
          <cell r="B1754"/>
          <cell r="C1754"/>
          <cell r="D1754"/>
          <cell r="E1754"/>
          <cell r="G1754"/>
          <cell r="J1754"/>
          <cell r="K1754"/>
          <cell r="L1754"/>
          <cell r="M1754"/>
          <cell r="N1754"/>
          <cell r="P1754"/>
          <cell r="T1754"/>
          <cell r="U1754"/>
          <cell r="V1754"/>
        </row>
        <row r="1755">
          <cell r="B1755"/>
          <cell r="C1755"/>
          <cell r="D1755"/>
          <cell r="E1755"/>
          <cell r="G1755"/>
          <cell r="J1755"/>
          <cell r="K1755"/>
          <cell r="L1755"/>
          <cell r="M1755"/>
          <cell r="N1755"/>
          <cell r="P1755"/>
          <cell r="T1755"/>
          <cell r="U1755"/>
          <cell r="V1755"/>
        </row>
        <row r="1756">
          <cell r="B1756"/>
          <cell r="C1756"/>
          <cell r="D1756"/>
          <cell r="E1756"/>
          <cell r="G1756"/>
          <cell r="J1756"/>
          <cell r="K1756"/>
          <cell r="L1756"/>
          <cell r="M1756"/>
          <cell r="N1756"/>
          <cell r="P1756"/>
          <cell r="T1756"/>
          <cell r="U1756"/>
          <cell r="V1756"/>
        </row>
        <row r="1757">
          <cell r="B1757"/>
          <cell r="C1757"/>
          <cell r="D1757"/>
          <cell r="E1757"/>
          <cell r="G1757"/>
          <cell r="J1757"/>
          <cell r="K1757"/>
          <cell r="L1757"/>
          <cell r="M1757"/>
          <cell r="N1757"/>
          <cell r="P1757"/>
          <cell r="T1757"/>
          <cell r="U1757"/>
          <cell r="V1757"/>
        </row>
        <row r="1758">
          <cell r="B1758"/>
          <cell r="C1758"/>
          <cell r="D1758"/>
          <cell r="E1758"/>
          <cell r="G1758"/>
          <cell r="J1758"/>
          <cell r="K1758"/>
          <cell r="L1758"/>
          <cell r="M1758"/>
          <cell r="N1758"/>
          <cell r="P1758"/>
          <cell r="T1758"/>
          <cell r="U1758"/>
          <cell r="V1758"/>
        </row>
        <row r="1759">
          <cell r="B1759"/>
          <cell r="C1759"/>
          <cell r="D1759"/>
          <cell r="E1759"/>
          <cell r="G1759"/>
          <cell r="J1759"/>
          <cell r="K1759"/>
          <cell r="L1759"/>
          <cell r="M1759"/>
          <cell r="N1759"/>
          <cell r="P1759"/>
          <cell r="T1759"/>
          <cell r="U1759"/>
          <cell r="V1759"/>
        </row>
        <row r="1760">
          <cell r="B1760"/>
          <cell r="C1760"/>
          <cell r="D1760"/>
          <cell r="E1760"/>
          <cell r="G1760"/>
          <cell r="J1760"/>
          <cell r="K1760"/>
          <cell r="L1760"/>
          <cell r="M1760"/>
          <cell r="N1760"/>
          <cell r="P1760"/>
          <cell r="T1760"/>
          <cell r="U1760"/>
          <cell r="V1760"/>
        </row>
        <row r="1761">
          <cell r="B1761"/>
          <cell r="C1761"/>
          <cell r="D1761"/>
          <cell r="E1761"/>
          <cell r="G1761"/>
          <cell r="J1761"/>
          <cell r="K1761"/>
          <cell r="L1761"/>
          <cell r="M1761"/>
          <cell r="N1761"/>
          <cell r="P1761"/>
          <cell r="T1761"/>
          <cell r="U1761"/>
          <cell r="V1761"/>
        </row>
        <row r="1762">
          <cell r="B1762"/>
          <cell r="C1762"/>
          <cell r="D1762"/>
          <cell r="E1762"/>
          <cell r="G1762"/>
          <cell r="J1762"/>
          <cell r="K1762"/>
          <cell r="L1762"/>
          <cell r="M1762"/>
          <cell r="N1762"/>
          <cell r="P1762"/>
          <cell r="T1762"/>
          <cell r="U1762"/>
          <cell r="V1762"/>
        </row>
        <row r="1763">
          <cell r="B1763"/>
          <cell r="C1763"/>
          <cell r="D1763"/>
          <cell r="E1763"/>
          <cell r="G1763"/>
          <cell r="J1763"/>
          <cell r="K1763"/>
          <cell r="L1763"/>
          <cell r="M1763"/>
          <cell r="N1763"/>
          <cell r="P1763"/>
          <cell r="T1763"/>
          <cell r="U1763"/>
          <cell r="V1763"/>
        </row>
        <row r="1764">
          <cell r="B1764"/>
          <cell r="C1764"/>
          <cell r="D1764"/>
          <cell r="E1764"/>
          <cell r="G1764"/>
          <cell r="J1764"/>
          <cell r="K1764"/>
          <cell r="L1764"/>
          <cell r="M1764"/>
          <cell r="N1764"/>
          <cell r="P1764"/>
          <cell r="T1764"/>
          <cell r="U1764"/>
          <cell r="V1764"/>
        </row>
        <row r="1765">
          <cell r="B1765"/>
          <cell r="C1765"/>
          <cell r="D1765"/>
          <cell r="E1765"/>
          <cell r="G1765"/>
          <cell r="J1765"/>
          <cell r="K1765"/>
          <cell r="L1765"/>
          <cell r="M1765"/>
          <cell r="N1765"/>
          <cell r="P1765"/>
          <cell r="T1765"/>
          <cell r="U1765"/>
          <cell r="V1765"/>
        </row>
        <row r="1766">
          <cell r="B1766"/>
          <cell r="C1766"/>
          <cell r="D1766"/>
          <cell r="E1766"/>
          <cell r="G1766"/>
          <cell r="J1766"/>
          <cell r="K1766"/>
          <cell r="L1766"/>
          <cell r="M1766"/>
          <cell r="N1766"/>
          <cell r="P1766"/>
          <cell r="T1766"/>
          <cell r="U1766"/>
          <cell r="V1766"/>
        </row>
        <row r="1767">
          <cell r="B1767"/>
          <cell r="C1767"/>
          <cell r="D1767"/>
          <cell r="E1767"/>
          <cell r="G1767"/>
          <cell r="J1767"/>
          <cell r="K1767"/>
          <cell r="L1767"/>
          <cell r="M1767"/>
          <cell r="N1767"/>
          <cell r="P1767"/>
          <cell r="T1767"/>
          <cell r="U1767"/>
          <cell r="V1767"/>
        </row>
        <row r="1768">
          <cell r="B1768"/>
          <cell r="C1768"/>
          <cell r="D1768"/>
          <cell r="E1768"/>
          <cell r="G1768"/>
          <cell r="J1768"/>
          <cell r="K1768"/>
          <cell r="L1768"/>
          <cell r="M1768"/>
          <cell r="N1768"/>
          <cell r="P1768"/>
          <cell r="T1768"/>
          <cell r="U1768"/>
          <cell r="V1768"/>
        </row>
        <row r="1769">
          <cell r="B1769"/>
          <cell r="C1769"/>
          <cell r="D1769"/>
          <cell r="E1769"/>
          <cell r="G1769"/>
          <cell r="J1769"/>
          <cell r="K1769"/>
          <cell r="L1769"/>
          <cell r="M1769"/>
          <cell r="N1769"/>
          <cell r="P1769"/>
          <cell r="T1769"/>
          <cell r="U1769"/>
          <cell r="V1769"/>
        </row>
        <row r="1770">
          <cell r="B1770"/>
          <cell r="C1770"/>
          <cell r="D1770"/>
          <cell r="E1770"/>
          <cell r="G1770"/>
          <cell r="J1770"/>
          <cell r="K1770"/>
          <cell r="L1770"/>
          <cell r="M1770"/>
          <cell r="N1770"/>
          <cell r="P1770"/>
          <cell r="T1770"/>
          <cell r="U1770"/>
          <cell r="V1770"/>
        </row>
        <row r="1771">
          <cell r="B1771"/>
          <cell r="C1771"/>
          <cell r="D1771"/>
          <cell r="E1771"/>
          <cell r="G1771"/>
          <cell r="J1771"/>
          <cell r="K1771"/>
          <cell r="L1771"/>
          <cell r="M1771"/>
          <cell r="N1771"/>
          <cell r="P1771"/>
          <cell r="T1771"/>
          <cell r="U1771"/>
          <cell r="V1771"/>
        </row>
        <row r="1772">
          <cell r="B1772"/>
          <cell r="C1772"/>
          <cell r="D1772"/>
          <cell r="E1772"/>
          <cell r="G1772"/>
          <cell r="J1772"/>
          <cell r="K1772"/>
          <cell r="L1772"/>
          <cell r="M1772"/>
          <cell r="N1772"/>
          <cell r="P1772"/>
          <cell r="T1772"/>
          <cell r="U1772"/>
          <cell r="V1772"/>
        </row>
        <row r="1773">
          <cell r="B1773"/>
          <cell r="C1773"/>
          <cell r="D1773"/>
          <cell r="E1773"/>
          <cell r="G1773"/>
          <cell r="J1773"/>
          <cell r="K1773"/>
          <cell r="L1773"/>
          <cell r="M1773"/>
          <cell r="N1773"/>
          <cell r="P1773"/>
          <cell r="T1773"/>
          <cell r="U1773"/>
          <cell r="V1773"/>
        </row>
        <row r="1774">
          <cell r="B1774"/>
          <cell r="C1774"/>
          <cell r="D1774"/>
          <cell r="E1774"/>
          <cell r="G1774"/>
          <cell r="J1774"/>
          <cell r="K1774"/>
          <cell r="L1774"/>
          <cell r="M1774"/>
          <cell r="N1774"/>
          <cell r="P1774"/>
          <cell r="T1774"/>
          <cell r="U1774"/>
          <cell r="V1774"/>
        </row>
        <row r="1775">
          <cell r="B1775"/>
          <cell r="C1775"/>
          <cell r="D1775"/>
          <cell r="E1775"/>
          <cell r="G1775"/>
          <cell r="J1775"/>
          <cell r="K1775"/>
          <cell r="L1775"/>
          <cell r="M1775"/>
          <cell r="N1775"/>
          <cell r="P1775"/>
          <cell r="T1775"/>
          <cell r="U1775"/>
          <cell r="V1775"/>
        </row>
        <row r="1776">
          <cell r="B1776"/>
          <cell r="C1776"/>
          <cell r="D1776"/>
          <cell r="E1776"/>
          <cell r="G1776"/>
          <cell r="J1776"/>
          <cell r="K1776"/>
          <cell r="L1776"/>
          <cell r="M1776"/>
          <cell r="N1776"/>
          <cell r="P1776"/>
          <cell r="T1776"/>
          <cell r="U1776"/>
          <cell r="V1776"/>
        </row>
        <row r="1777">
          <cell r="B1777"/>
          <cell r="C1777"/>
          <cell r="D1777"/>
          <cell r="E1777"/>
          <cell r="G1777"/>
          <cell r="J1777"/>
          <cell r="K1777"/>
          <cell r="L1777"/>
          <cell r="M1777"/>
          <cell r="N1777"/>
          <cell r="P1777"/>
          <cell r="T1777"/>
          <cell r="U1777"/>
          <cell r="V1777"/>
        </row>
        <row r="1778">
          <cell r="B1778"/>
          <cell r="C1778"/>
          <cell r="D1778"/>
          <cell r="E1778"/>
          <cell r="G1778"/>
          <cell r="J1778"/>
          <cell r="K1778"/>
          <cell r="L1778"/>
          <cell r="M1778"/>
          <cell r="N1778"/>
          <cell r="P1778"/>
          <cell r="T1778"/>
          <cell r="U1778"/>
          <cell r="V1778"/>
        </row>
        <row r="1779">
          <cell r="B1779"/>
          <cell r="C1779"/>
          <cell r="D1779"/>
          <cell r="E1779"/>
          <cell r="G1779"/>
          <cell r="J1779"/>
          <cell r="K1779"/>
          <cell r="L1779"/>
          <cell r="M1779"/>
          <cell r="N1779"/>
          <cell r="P1779"/>
          <cell r="T1779"/>
          <cell r="U1779"/>
          <cell r="V1779"/>
        </row>
        <row r="1780">
          <cell r="B1780"/>
          <cell r="C1780"/>
          <cell r="D1780"/>
          <cell r="E1780"/>
          <cell r="G1780"/>
          <cell r="J1780"/>
          <cell r="K1780"/>
          <cell r="L1780"/>
          <cell r="M1780"/>
          <cell r="N1780"/>
          <cell r="P1780"/>
          <cell r="T1780"/>
          <cell r="U1780"/>
          <cell r="V1780"/>
        </row>
        <row r="1781">
          <cell r="B1781"/>
          <cell r="C1781"/>
          <cell r="D1781"/>
          <cell r="E1781"/>
          <cell r="G1781"/>
          <cell r="J1781"/>
          <cell r="K1781"/>
          <cell r="L1781"/>
          <cell r="M1781"/>
          <cell r="N1781"/>
          <cell r="P1781"/>
          <cell r="T1781"/>
          <cell r="U1781"/>
          <cell r="V1781"/>
        </row>
        <row r="1782">
          <cell r="B1782"/>
          <cell r="C1782"/>
          <cell r="D1782"/>
          <cell r="E1782"/>
          <cell r="G1782"/>
          <cell r="J1782"/>
          <cell r="K1782"/>
          <cell r="L1782"/>
          <cell r="M1782"/>
          <cell r="N1782"/>
          <cell r="P1782"/>
          <cell r="T1782"/>
          <cell r="U1782"/>
          <cell r="V1782"/>
        </row>
        <row r="1783">
          <cell r="B1783"/>
          <cell r="C1783"/>
          <cell r="D1783"/>
          <cell r="E1783"/>
          <cell r="G1783"/>
          <cell r="J1783"/>
          <cell r="K1783"/>
          <cell r="L1783"/>
          <cell r="M1783"/>
          <cell r="N1783"/>
          <cell r="P1783"/>
          <cell r="T1783"/>
          <cell r="U1783"/>
          <cell r="V1783"/>
        </row>
        <row r="1784">
          <cell r="B1784"/>
          <cell r="C1784"/>
          <cell r="D1784"/>
          <cell r="E1784"/>
          <cell r="G1784"/>
          <cell r="J1784"/>
          <cell r="K1784"/>
          <cell r="L1784"/>
          <cell r="M1784"/>
          <cell r="N1784"/>
          <cell r="P1784"/>
          <cell r="T1784"/>
          <cell r="U1784"/>
          <cell r="V1784"/>
        </row>
        <row r="1785">
          <cell r="B1785"/>
          <cell r="C1785"/>
          <cell r="D1785"/>
          <cell r="E1785"/>
          <cell r="G1785"/>
          <cell r="J1785"/>
          <cell r="K1785"/>
          <cell r="L1785"/>
          <cell r="M1785"/>
          <cell r="N1785"/>
          <cell r="P1785"/>
          <cell r="T1785"/>
          <cell r="U1785"/>
          <cell r="V1785"/>
        </row>
        <row r="1786">
          <cell r="B1786"/>
          <cell r="C1786"/>
          <cell r="D1786"/>
          <cell r="E1786"/>
          <cell r="G1786"/>
          <cell r="J1786"/>
          <cell r="K1786"/>
          <cell r="L1786"/>
          <cell r="M1786"/>
          <cell r="N1786"/>
          <cell r="P1786"/>
          <cell r="T1786"/>
          <cell r="U1786"/>
          <cell r="V1786"/>
        </row>
        <row r="1787">
          <cell r="B1787"/>
          <cell r="C1787"/>
          <cell r="D1787"/>
          <cell r="E1787"/>
          <cell r="G1787"/>
          <cell r="J1787"/>
          <cell r="K1787"/>
          <cell r="L1787"/>
          <cell r="M1787"/>
          <cell r="N1787"/>
          <cell r="P1787"/>
          <cell r="T1787"/>
          <cell r="U1787"/>
          <cell r="V1787"/>
        </row>
        <row r="1788">
          <cell r="B1788"/>
          <cell r="C1788"/>
          <cell r="D1788"/>
          <cell r="E1788"/>
          <cell r="G1788"/>
          <cell r="J1788"/>
          <cell r="K1788"/>
          <cell r="L1788"/>
          <cell r="M1788"/>
          <cell r="N1788"/>
          <cell r="P1788"/>
          <cell r="T1788"/>
          <cell r="U1788"/>
          <cell r="V1788"/>
        </row>
        <row r="1789">
          <cell r="B1789"/>
          <cell r="C1789"/>
          <cell r="D1789"/>
          <cell r="E1789"/>
          <cell r="G1789"/>
          <cell r="J1789"/>
          <cell r="K1789"/>
          <cell r="L1789"/>
          <cell r="M1789"/>
          <cell r="N1789"/>
          <cell r="P1789"/>
          <cell r="T1789"/>
          <cell r="U1789"/>
          <cell r="V1789"/>
        </row>
        <row r="1790">
          <cell r="B1790"/>
          <cell r="C1790"/>
          <cell r="D1790"/>
          <cell r="E1790"/>
          <cell r="G1790"/>
          <cell r="J1790"/>
          <cell r="K1790"/>
          <cell r="L1790"/>
          <cell r="M1790"/>
          <cell r="N1790"/>
          <cell r="P1790"/>
          <cell r="T1790"/>
          <cell r="U1790"/>
          <cell r="V1790"/>
        </row>
        <row r="1791">
          <cell r="B1791"/>
          <cell r="C1791"/>
          <cell r="D1791"/>
          <cell r="E1791"/>
          <cell r="G1791"/>
          <cell r="J1791"/>
          <cell r="K1791"/>
          <cell r="L1791"/>
          <cell r="M1791"/>
          <cell r="N1791"/>
          <cell r="P1791"/>
          <cell r="T1791"/>
          <cell r="U1791"/>
          <cell r="V1791"/>
        </row>
        <row r="1792">
          <cell r="B1792"/>
          <cell r="C1792"/>
          <cell r="D1792"/>
          <cell r="E1792"/>
          <cell r="G1792"/>
          <cell r="J1792"/>
          <cell r="K1792"/>
          <cell r="L1792"/>
          <cell r="M1792"/>
          <cell r="N1792"/>
          <cell r="P1792"/>
          <cell r="T1792"/>
          <cell r="U1792"/>
          <cell r="V1792"/>
        </row>
        <row r="1793">
          <cell r="B1793"/>
          <cell r="C1793"/>
          <cell r="D1793"/>
          <cell r="E1793"/>
          <cell r="G1793"/>
          <cell r="J1793"/>
          <cell r="K1793"/>
          <cell r="L1793"/>
          <cell r="M1793"/>
          <cell r="N1793"/>
          <cell r="P1793"/>
          <cell r="T1793"/>
          <cell r="U1793"/>
          <cell r="V1793"/>
        </row>
        <row r="1794">
          <cell r="B1794"/>
          <cell r="C1794"/>
          <cell r="D1794"/>
          <cell r="E1794"/>
          <cell r="G1794"/>
          <cell r="J1794"/>
          <cell r="K1794"/>
          <cell r="L1794"/>
          <cell r="M1794"/>
          <cell r="N1794"/>
          <cell r="P1794"/>
          <cell r="T1794"/>
          <cell r="U1794"/>
          <cell r="V1794"/>
        </row>
        <row r="1795">
          <cell r="B1795"/>
          <cell r="C1795"/>
          <cell r="D1795"/>
          <cell r="E1795"/>
          <cell r="G1795"/>
          <cell r="J1795"/>
          <cell r="K1795"/>
          <cell r="L1795"/>
          <cell r="M1795"/>
          <cell r="N1795"/>
          <cell r="P1795"/>
          <cell r="T1795"/>
          <cell r="U1795"/>
          <cell r="V1795"/>
        </row>
        <row r="1796">
          <cell r="B1796"/>
          <cell r="C1796"/>
          <cell r="D1796"/>
          <cell r="E1796"/>
          <cell r="G1796"/>
          <cell r="J1796"/>
          <cell r="K1796"/>
          <cell r="L1796"/>
          <cell r="M1796"/>
          <cell r="N1796"/>
          <cell r="P1796"/>
          <cell r="T1796"/>
          <cell r="U1796"/>
          <cell r="V1796"/>
        </row>
        <row r="1797">
          <cell r="B1797"/>
          <cell r="C1797"/>
          <cell r="D1797"/>
          <cell r="E1797"/>
          <cell r="G1797"/>
          <cell r="J1797"/>
          <cell r="K1797"/>
          <cell r="L1797"/>
          <cell r="M1797"/>
          <cell r="N1797"/>
          <cell r="P1797"/>
          <cell r="T1797"/>
          <cell r="U1797"/>
          <cell r="V1797"/>
        </row>
        <row r="1798">
          <cell r="B1798"/>
          <cell r="C1798"/>
          <cell r="D1798"/>
          <cell r="E1798"/>
          <cell r="G1798"/>
          <cell r="J1798"/>
          <cell r="K1798"/>
          <cell r="L1798"/>
          <cell r="M1798"/>
          <cell r="N1798"/>
          <cell r="P1798"/>
          <cell r="T1798"/>
          <cell r="U1798"/>
          <cell r="V1798"/>
        </row>
        <row r="1799">
          <cell r="B1799"/>
          <cell r="C1799"/>
          <cell r="D1799"/>
          <cell r="E1799"/>
          <cell r="G1799"/>
          <cell r="J1799"/>
          <cell r="K1799"/>
          <cell r="L1799"/>
          <cell r="M1799"/>
          <cell r="N1799"/>
          <cell r="P1799"/>
          <cell r="T1799"/>
          <cell r="U1799"/>
          <cell r="V1799"/>
        </row>
        <row r="1800">
          <cell r="B1800"/>
          <cell r="C1800"/>
          <cell r="D1800"/>
          <cell r="E1800"/>
          <cell r="G1800"/>
          <cell r="J1800"/>
          <cell r="K1800"/>
          <cell r="L1800"/>
          <cell r="M1800"/>
          <cell r="N1800"/>
          <cell r="P1800"/>
          <cell r="T1800"/>
          <cell r="U1800"/>
          <cell r="V1800"/>
        </row>
        <row r="1801">
          <cell r="B1801"/>
          <cell r="C1801"/>
          <cell r="D1801"/>
          <cell r="E1801"/>
          <cell r="G1801"/>
          <cell r="J1801"/>
          <cell r="K1801"/>
          <cell r="L1801"/>
          <cell r="M1801"/>
          <cell r="N1801"/>
          <cell r="P1801"/>
          <cell r="T1801"/>
          <cell r="U1801"/>
          <cell r="V1801"/>
        </row>
        <row r="1802">
          <cell r="B1802"/>
          <cell r="C1802"/>
          <cell r="D1802"/>
          <cell r="E1802"/>
          <cell r="G1802"/>
          <cell r="J1802"/>
          <cell r="K1802"/>
          <cell r="L1802"/>
          <cell r="M1802"/>
          <cell r="N1802"/>
          <cell r="P1802"/>
          <cell r="T1802"/>
          <cell r="U1802"/>
          <cell r="V1802"/>
        </row>
        <row r="1803">
          <cell r="B1803"/>
          <cell r="C1803"/>
          <cell r="D1803"/>
          <cell r="E1803"/>
          <cell r="G1803"/>
          <cell r="J1803"/>
          <cell r="K1803"/>
          <cell r="L1803"/>
          <cell r="M1803"/>
          <cell r="N1803"/>
          <cell r="P1803"/>
          <cell r="T1803"/>
          <cell r="U1803"/>
          <cell r="V1803"/>
        </row>
        <row r="1804">
          <cell r="B1804"/>
          <cell r="C1804"/>
          <cell r="D1804"/>
          <cell r="E1804"/>
          <cell r="G1804"/>
          <cell r="J1804"/>
          <cell r="K1804"/>
          <cell r="L1804"/>
          <cell r="M1804"/>
          <cell r="N1804"/>
          <cell r="P1804"/>
          <cell r="T1804"/>
          <cell r="U1804"/>
          <cell r="V1804"/>
        </row>
        <row r="1805">
          <cell r="B1805"/>
          <cell r="C1805"/>
          <cell r="D1805"/>
          <cell r="E1805"/>
          <cell r="G1805"/>
          <cell r="J1805"/>
          <cell r="K1805"/>
          <cell r="L1805"/>
          <cell r="M1805"/>
          <cell r="N1805"/>
          <cell r="P1805"/>
          <cell r="T1805"/>
          <cell r="U1805"/>
          <cell r="V1805"/>
        </row>
        <row r="1806">
          <cell r="B1806"/>
          <cell r="C1806"/>
          <cell r="D1806"/>
          <cell r="E1806"/>
          <cell r="G1806"/>
          <cell r="J1806"/>
          <cell r="K1806"/>
          <cell r="L1806"/>
          <cell r="M1806"/>
          <cell r="N1806"/>
          <cell r="P1806"/>
          <cell r="T1806"/>
          <cell r="U1806"/>
          <cell r="V1806"/>
        </row>
        <row r="1807">
          <cell r="B1807"/>
          <cell r="C1807"/>
          <cell r="D1807"/>
          <cell r="E1807"/>
          <cell r="G1807"/>
          <cell r="J1807"/>
          <cell r="K1807"/>
          <cell r="L1807"/>
          <cell r="M1807"/>
          <cell r="N1807"/>
          <cell r="P1807"/>
          <cell r="T1807"/>
          <cell r="U1807"/>
          <cell r="V1807"/>
        </row>
        <row r="1808">
          <cell r="B1808"/>
          <cell r="C1808"/>
          <cell r="D1808"/>
          <cell r="E1808"/>
          <cell r="G1808"/>
          <cell r="J1808"/>
          <cell r="K1808"/>
          <cell r="L1808"/>
          <cell r="M1808"/>
          <cell r="N1808"/>
          <cell r="P1808"/>
          <cell r="T1808"/>
          <cell r="U1808"/>
          <cell r="V1808"/>
        </row>
        <row r="1809">
          <cell r="B1809"/>
          <cell r="C1809"/>
          <cell r="D1809"/>
          <cell r="E1809"/>
          <cell r="G1809"/>
          <cell r="J1809"/>
          <cell r="K1809"/>
          <cell r="L1809"/>
          <cell r="M1809"/>
          <cell r="N1809"/>
          <cell r="P1809"/>
          <cell r="T1809"/>
          <cell r="U1809"/>
          <cell r="V1809"/>
        </row>
        <row r="1810">
          <cell r="B1810"/>
          <cell r="C1810"/>
          <cell r="D1810"/>
          <cell r="E1810"/>
          <cell r="G1810"/>
          <cell r="J1810"/>
          <cell r="K1810"/>
          <cell r="L1810"/>
          <cell r="M1810"/>
          <cell r="N1810"/>
          <cell r="P1810"/>
          <cell r="T1810"/>
          <cell r="U1810"/>
          <cell r="V1810"/>
        </row>
        <row r="1811">
          <cell r="B1811"/>
          <cell r="C1811"/>
          <cell r="D1811"/>
          <cell r="E1811"/>
          <cell r="G1811"/>
          <cell r="J1811"/>
          <cell r="K1811"/>
          <cell r="L1811"/>
          <cell r="M1811"/>
          <cell r="N1811"/>
          <cell r="P1811"/>
          <cell r="T1811"/>
          <cell r="U1811"/>
          <cell r="V1811"/>
        </row>
        <row r="1812">
          <cell r="B1812"/>
          <cell r="C1812"/>
          <cell r="D1812"/>
          <cell r="E1812"/>
          <cell r="G1812"/>
          <cell r="J1812"/>
          <cell r="K1812"/>
          <cell r="L1812"/>
          <cell r="M1812"/>
          <cell r="N1812"/>
          <cell r="P1812"/>
          <cell r="T1812"/>
          <cell r="U1812"/>
          <cell r="V1812"/>
        </row>
        <row r="1813">
          <cell r="B1813"/>
          <cell r="C1813"/>
          <cell r="D1813"/>
          <cell r="E1813"/>
          <cell r="G1813"/>
          <cell r="J1813"/>
          <cell r="K1813"/>
          <cell r="L1813"/>
          <cell r="M1813"/>
          <cell r="N1813"/>
          <cell r="P1813"/>
          <cell r="T1813"/>
          <cell r="U1813"/>
          <cell r="V1813"/>
        </row>
        <row r="1814">
          <cell r="B1814"/>
          <cell r="C1814"/>
          <cell r="D1814"/>
          <cell r="E1814"/>
          <cell r="G1814"/>
          <cell r="J1814"/>
          <cell r="K1814"/>
          <cell r="L1814"/>
          <cell r="M1814"/>
          <cell r="N1814"/>
          <cell r="P1814"/>
          <cell r="T1814"/>
          <cell r="U1814"/>
          <cell r="V1814"/>
        </row>
        <row r="1815">
          <cell r="B1815"/>
          <cell r="C1815"/>
          <cell r="D1815"/>
          <cell r="E1815"/>
          <cell r="G1815"/>
          <cell r="J1815"/>
          <cell r="K1815"/>
          <cell r="L1815"/>
          <cell r="M1815"/>
          <cell r="N1815"/>
          <cell r="P1815"/>
          <cell r="T1815"/>
          <cell r="U1815"/>
          <cell r="V1815"/>
        </row>
        <row r="1816">
          <cell r="B1816"/>
          <cell r="C1816"/>
          <cell r="D1816"/>
          <cell r="E1816"/>
          <cell r="G1816"/>
          <cell r="J1816"/>
          <cell r="K1816"/>
          <cell r="L1816"/>
          <cell r="M1816"/>
          <cell r="N1816"/>
          <cell r="P1816"/>
          <cell r="T1816"/>
          <cell r="U1816"/>
          <cell r="V1816"/>
        </row>
        <row r="1817">
          <cell r="B1817"/>
          <cell r="C1817"/>
          <cell r="D1817"/>
          <cell r="E1817"/>
          <cell r="G1817"/>
          <cell r="J1817"/>
          <cell r="K1817"/>
          <cell r="L1817"/>
          <cell r="M1817"/>
          <cell r="N1817"/>
          <cell r="P1817"/>
          <cell r="T1817"/>
          <cell r="U1817"/>
          <cell r="V1817"/>
        </row>
        <row r="1818">
          <cell r="B1818"/>
          <cell r="C1818"/>
          <cell r="D1818"/>
          <cell r="E1818"/>
          <cell r="G1818"/>
          <cell r="J1818"/>
          <cell r="K1818"/>
          <cell r="L1818"/>
          <cell r="M1818"/>
          <cell r="N1818"/>
          <cell r="P1818"/>
          <cell r="T1818"/>
          <cell r="U1818"/>
          <cell r="V1818"/>
        </row>
        <row r="1819">
          <cell r="B1819"/>
          <cell r="C1819"/>
          <cell r="D1819"/>
          <cell r="E1819"/>
          <cell r="G1819"/>
          <cell r="J1819"/>
          <cell r="K1819"/>
          <cell r="L1819"/>
          <cell r="M1819"/>
          <cell r="N1819"/>
          <cell r="P1819"/>
          <cell r="T1819"/>
          <cell r="U1819"/>
          <cell r="V1819"/>
        </row>
        <row r="1820">
          <cell r="B1820"/>
          <cell r="C1820"/>
          <cell r="D1820"/>
          <cell r="E1820"/>
          <cell r="G1820"/>
          <cell r="J1820"/>
          <cell r="K1820"/>
          <cell r="L1820"/>
          <cell r="M1820"/>
          <cell r="N1820"/>
          <cell r="P1820"/>
          <cell r="T1820"/>
          <cell r="U1820"/>
          <cell r="V1820"/>
        </row>
        <row r="1821">
          <cell r="B1821"/>
          <cell r="C1821"/>
          <cell r="D1821"/>
          <cell r="E1821"/>
          <cell r="G1821"/>
          <cell r="J1821"/>
          <cell r="K1821"/>
          <cell r="L1821"/>
          <cell r="M1821"/>
          <cell r="N1821"/>
          <cell r="P1821"/>
          <cell r="T1821"/>
          <cell r="U1821"/>
          <cell r="V1821"/>
        </row>
        <row r="1822">
          <cell r="B1822"/>
          <cell r="C1822"/>
          <cell r="D1822"/>
          <cell r="E1822"/>
          <cell r="G1822"/>
          <cell r="J1822"/>
          <cell r="K1822"/>
          <cell r="L1822"/>
          <cell r="M1822"/>
          <cell r="N1822"/>
          <cell r="P1822"/>
          <cell r="T1822"/>
          <cell r="U1822"/>
          <cell r="V1822"/>
        </row>
        <row r="1823">
          <cell r="B1823"/>
          <cell r="C1823"/>
          <cell r="D1823"/>
          <cell r="E1823"/>
          <cell r="G1823"/>
          <cell r="J1823"/>
          <cell r="K1823"/>
          <cell r="L1823"/>
          <cell r="M1823"/>
          <cell r="N1823"/>
          <cell r="P1823"/>
          <cell r="T1823"/>
          <cell r="U1823"/>
          <cell r="V1823"/>
        </row>
        <row r="1824">
          <cell r="B1824"/>
          <cell r="C1824"/>
          <cell r="D1824"/>
          <cell r="E1824"/>
          <cell r="G1824"/>
          <cell r="J1824"/>
          <cell r="K1824"/>
          <cell r="L1824"/>
          <cell r="M1824"/>
          <cell r="N1824"/>
          <cell r="P1824"/>
          <cell r="T1824"/>
          <cell r="U1824"/>
          <cell r="V1824"/>
        </row>
        <row r="1825">
          <cell r="B1825"/>
          <cell r="C1825"/>
          <cell r="D1825"/>
          <cell r="E1825"/>
          <cell r="G1825"/>
          <cell r="J1825"/>
          <cell r="K1825"/>
          <cell r="L1825"/>
          <cell r="M1825"/>
          <cell r="N1825"/>
          <cell r="P1825"/>
          <cell r="T1825"/>
          <cell r="U1825"/>
          <cell r="V1825"/>
        </row>
        <row r="1826">
          <cell r="B1826"/>
          <cell r="C1826"/>
          <cell r="D1826"/>
          <cell r="E1826"/>
          <cell r="G1826"/>
          <cell r="J1826"/>
          <cell r="K1826"/>
          <cell r="L1826"/>
          <cell r="M1826"/>
          <cell r="N1826"/>
          <cell r="P1826"/>
          <cell r="T1826"/>
          <cell r="U1826"/>
          <cell r="V1826"/>
        </row>
        <row r="1827">
          <cell r="B1827"/>
          <cell r="C1827"/>
          <cell r="D1827"/>
          <cell r="E1827"/>
          <cell r="G1827"/>
          <cell r="J1827"/>
          <cell r="K1827"/>
          <cell r="L1827"/>
          <cell r="M1827"/>
          <cell r="N1827"/>
          <cell r="P1827"/>
          <cell r="T1827"/>
          <cell r="U1827"/>
          <cell r="V1827"/>
        </row>
        <row r="1828">
          <cell r="B1828"/>
          <cell r="C1828"/>
          <cell r="D1828"/>
          <cell r="E1828"/>
          <cell r="G1828"/>
          <cell r="J1828"/>
          <cell r="K1828"/>
          <cell r="L1828"/>
          <cell r="M1828"/>
          <cell r="N1828"/>
          <cell r="P1828"/>
          <cell r="T1828"/>
          <cell r="U1828"/>
          <cell r="V1828"/>
        </row>
        <row r="1829">
          <cell r="B1829"/>
          <cell r="C1829"/>
          <cell r="D1829"/>
          <cell r="E1829"/>
          <cell r="G1829"/>
          <cell r="J1829"/>
          <cell r="K1829"/>
          <cell r="L1829"/>
          <cell r="M1829"/>
          <cell r="N1829"/>
          <cell r="P1829"/>
          <cell r="T1829"/>
          <cell r="U1829"/>
          <cell r="V1829"/>
        </row>
        <row r="1830">
          <cell r="B1830"/>
          <cell r="C1830"/>
          <cell r="D1830"/>
          <cell r="E1830"/>
          <cell r="G1830"/>
          <cell r="J1830"/>
          <cell r="K1830"/>
          <cell r="L1830"/>
          <cell r="M1830"/>
          <cell r="N1830"/>
          <cell r="P1830"/>
          <cell r="T1830"/>
          <cell r="U1830"/>
          <cell r="V1830"/>
        </row>
        <row r="1831">
          <cell r="B1831"/>
          <cell r="C1831"/>
          <cell r="D1831"/>
          <cell r="E1831"/>
          <cell r="G1831"/>
          <cell r="J1831"/>
          <cell r="K1831"/>
          <cell r="L1831"/>
          <cell r="M1831"/>
          <cell r="N1831"/>
          <cell r="P1831"/>
          <cell r="T1831"/>
          <cell r="U1831"/>
          <cell r="V1831"/>
        </row>
        <row r="1832">
          <cell r="B1832"/>
          <cell r="C1832"/>
          <cell r="D1832"/>
          <cell r="E1832"/>
          <cell r="G1832"/>
          <cell r="J1832"/>
          <cell r="K1832"/>
          <cell r="L1832"/>
          <cell r="M1832"/>
          <cell r="N1832"/>
          <cell r="P1832"/>
          <cell r="T1832"/>
          <cell r="U1832"/>
          <cell r="V1832"/>
        </row>
        <row r="1833">
          <cell r="B1833"/>
          <cell r="C1833"/>
          <cell r="D1833"/>
          <cell r="E1833"/>
          <cell r="G1833"/>
          <cell r="J1833"/>
          <cell r="K1833"/>
          <cell r="L1833"/>
          <cell r="M1833"/>
          <cell r="N1833"/>
          <cell r="P1833"/>
          <cell r="T1833"/>
          <cell r="U1833"/>
          <cell r="V1833"/>
        </row>
        <row r="1834">
          <cell r="B1834"/>
          <cell r="C1834"/>
          <cell r="D1834"/>
          <cell r="E1834"/>
          <cell r="G1834"/>
          <cell r="J1834"/>
          <cell r="K1834"/>
          <cell r="L1834"/>
          <cell r="M1834"/>
          <cell r="N1834"/>
          <cell r="P1834"/>
          <cell r="T1834"/>
          <cell r="U1834"/>
          <cell r="V1834"/>
        </row>
        <row r="1835">
          <cell r="B1835"/>
          <cell r="C1835"/>
          <cell r="D1835"/>
          <cell r="E1835"/>
          <cell r="G1835"/>
          <cell r="J1835"/>
          <cell r="K1835"/>
          <cell r="L1835"/>
          <cell r="M1835"/>
          <cell r="N1835"/>
          <cell r="P1835"/>
          <cell r="T1835"/>
          <cell r="U1835"/>
          <cell r="V1835"/>
        </row>
        <row r="1836">
          <cell r="B1836"/>
          <cell r="C1836"/>
          <cell r="D1836"/>
          <cell r="E1836"/>
          <cell r="G1836"/>
          <cell r="J1836"/>
          <cell r="K1836"/>
          <cell r="L1836"/>
          <cell r="M1836"/>
          <cell r="N1836"/>
          <cell r="P1836"/>
          <cell r="T1836"/>
          <cell r="U1836"/>
          <cell r="V1836"/>
        </row>
        <row r="1837">
          <cell r="B1837"/>
          <cell r="C1837"/>
          <cell r="D1837"/>
          <cell r="E1837"/>
          <cell r="G1837"/>
          <cell r="J1837"/>
          <cell r="K1837"/>
          <cell r="L1837"/>
          <cell r="M1837"/>
          <cell r="N1837"/>
          <cell r="P1837"/>
          <cell r="T1837"/>
          <cell r="U1837"/>
          <cell r="V1837"/>
        </row>
        <row r="1838">
          <cell r="B1838"/>
          <cell r="C1838"/>
          <cell r="D1838"/>
          <cell r="E1838"/>
          <cell r="G1838"/>
          <cell r="J1838"/>
          <cell r="K1838"/>
          <cell r="L1838"/>
          <cell r="M1838"/>
          <cell r="N1838"/>
          <cell r="P1838"/>
          <cell r="T1838"/>
          <cell r="U1838"/>
          <cell r="V1838"/>
        </row>
        <row r="1839">
          <cell r="B1839"/>
          <cell r="C1839"/>
          <cell r="D1839"/>
          <cell r="E1839"/>
          <cell r="G1839"/>
          <cell r="J1839"/>
          <cell r="K1839"/>
          <cell r="L1839"/>
          <cell r="M1839"/>
          <cell r="N1839"/>
          <cell r="P1839"/>
          <cell r="T1839"/>
          <cell r="U1839"/>
          <cell r="V1839"/>
        </row>
        <row r="1840">
          <cell r="B1840"/>
          <cell r="C1840"/>
          <cell r="D1840"/>
          <cell r="E1840"/>
          <cell r="G1840"/>
          <cell r="J1840"/>
          <cell r="K1840"/>
          <cell r="L1840"/>
          <cell r="M1840"/>
          <cell r="N1840"/>
          <cell r="P1840"/>
          <cell r="T1840"/>
          <cell r="U1840"/>
          <cell r="V1840"/>
        </row>
        <row r="1841">
          <cell r="B1841"/>
          <cell r="C1841"/>
          <cell r="D1841"/>
          <cell r="E1841"/>
          <cell r="G1841"/>
          <cell r="J1841"/>
          <cell r="K1841"/>
          <cell r="L1841"/>
          <cell r="M1841"/>
          <cell r="N1841"/>
          <cell r="P1841"/>
          <cell r="T1841"/>
          <cell r="U1841"/>
          <cell r="V1841"/>
        </row>
        <row r="1842">
          <cell r="B1842"/>
          <cell r="C1842"/>
          <cell r="D1842"/>
          <cell r="E1842"/>
          <cell r="G1842"/>
          <cell r="J1842"/>
          <cell r="K1842"/>
          <cell r="L1842"/>
          <cell r="M1842"/>
          <cell r="N1842"/>
          <cell r="P1842"/>
          <cell r="T1842"/>
          <cell r="U1842"/>
          <cell r="V1842"/>
        </row>
        <row r="1843">
          <cell r="B1843"/>
          <cell r="C1843"/>
          <cell r="D1843"/>
          <cell r="E1843"/>
          <cell r="G1843"/>
          <cell r="J1843"/>
          <cell r="K1843"/>
          <cell r="L1843"/>
          <cell r="M1843"/>
          <cell r="N1843"/>
          <cell r="P1843"/>
          <cell r="T1843"/>
          <cell r="U1843"/>
          <cell r="V1843"/>
        </row>
        <row r="1844">
          <cell r="B1844"/>
          <cell r="C1844"/>
          <cell r="D1844"/>
          <cell r="E1844"/>
          <cell r="G1844"/>
          <cell r="J1844"/>
          <cell r="K1844"/>
          <cell r="L1844"/>
          <cell r="M1844"/>
          <cell r="N1844"/>
          <cell r="P1844"/>
          <cell r="T1844"/>
          <cell r="U1844"/>
          <cell r="V1844"/>
        </row>
        <row r="1845">
          <cell r="B1845"/>
          <cell r="C1845"/>
          <cell r="D1845"/>
          <cell r="E1845"/>
          <cell r="G1845"/>
          <cell r="J1845"/>
          <cell r="K1845"/>
          <cell r="L1845"/>
          <cell r="M1845"/>
          <cell r="N1845"/>
          <cell r="P1845"/>
          <cell r="T1845"/>
          <cell r="U1845"/>
          <cell r="V1845"/>
        </row>
        <row r="1846">
          <cell r="B1846"/>
          <cell r="C1846"/>
          <cell r="D1846"/>
          <cell r="E1846"/>
          <cell r="G1846"/>
          <cell r="J1846"/>
          <cell r="K1846"/>
          <cell r="L1846"/>
          <cell r="M1846"/>
          <cell r="N1846"/>
          <cell r="P1846"/>
          <cell r="T1846"/>
          <cell r="U1846"/>
          <cell r="V1846"/>
        </row>
        <row r="1847">
          <cell r="B1847"/>
          <cell r="C1847"/>
          <cell r="D1847"/>
          <cell r="E1847"/>
          <cell r="G1847"/>
          <cell r="J1847"/>
          <cell r="K1847"/>
          <cell r="L1847"/>
          <cell r="M1847"/>
          <cell r="N1847"/>
          <cell r="P1847"/>
          <cell r="T1847"/>
          <cell r="U1847"/>
          <cell r="V1847"/>
        </row>
        <row r="1848">
          <cell r="B1848"/>
          <cell r="C1848"/>
          <cell r="D1848"/>
          <cell r="E1848"/>
          <cell r="G1848"/>
          <cell r="J1848"/>
          <cell r="K1848"/>
          <cell r="L1848"/>
          <cell r="M1848"/>
          <cell r="N1848"/>
          <cell r="P1848"/>
          <cell r="T1848"/>
          <cell r="U1848"/>
          <cell r="V1848"/>
        </row>
        <row r="1849">
          <cell r="B1849"/>
          <cell r="C1849"/>
          <cell r="D1849"/>
          <cell r="E1849"/>
          <cell r="G1849"/>
          <cell r="J1849"/>
          <cell r="K1849"/>
          <cell r="L1849"/>
          <cell r="M1849"/>
          <cell r="N1849"/>
          <cell r="P1849"/>
          <cell r="T1849"/>
          <cell r="U1849"/>
          <cell r="V1849"/>
        </row>
        <row r="1850">
          <cell r="B1850"/>
          <cell r="C1850"/>
          <cell r="D1850"/>
          <cell r="E1850"/>
          <cell r="G1850"/>
          <cell r="J1850"/>
          <cell r="K1850"/>
          <cell r="L1850"/>
          <cell r="M1850"/>
          <cell r="N1850"/>
          <cell r="P1850"/>
          <cell r="T1850"/>
          <cell r="U1850"/>
          <cell r="V1850"/>
        </row>
        <row r="1851">
          <cell r="B1851"/>
          <cell r="C1851"/>
          <cell r="D1851"/>
          <cell r="E1851"/>
          <cell r="G1851"/>
          <cell r="J1851"/>
          <cell r="K1851"/>
          <cell r="L1851"/>
          <cell r="M1851"/>
          <cell r="N1851"/>
          <cell r="P1851"/>
          <cell r="T1851"/>
          <cell r="U1851"/>
          <cell r="V1851"/>
        </row>
        <row r="1852">
          <cell r="B1852"/>
          <cell r="C1852"/>
          <cell r="D1852"/>
          <cell r="E1852"/>
          <cell r="G1852"/>
          <cell r="J1852"/>
          <cell r="K1852"/>
          <cell r="L1852"/>
          <cell r="M1852"/>
          <cell r="N1852"/>
          <cell r="P1852"/>
          <cell r="T1852"/>
          <cell r="U1852"/>
          <cell r="V1852"/>
        </row>
        <row r="1853">
          <cell r="B1853"/>
          <cell r="C1853"/>
          <cell r="D1853"/>
          <cell r="E1853"/>
          <cell r="G1853"/>
          <cell r="J1853"/>
          <cell r="K1853"/>
          <cell r="L1853"/>
          <cell r="M1853"/>
          <cell r="N1853"/>
          <cell r="P1853"/>
          <cell r="T1853"/>
          <cell r="U1853"/>
          <cell r="V1853"/>
        </row>
        <row r="1854">
          <cell r="B1854"/>
          <cell r="C1854"/>
          <cell r="D1854"/>
          <cell r="E1854"/>
          <cell r="G1854"/>
          <cell r="J1854"/>
          <cell r="K1854"/>
          <cell r="L1854"/>
          <cell r="M1854"/>
          <cell r="N1854"/>
          <cell r="P1854"/>
          <cell r="T1854"/>
          <cell r="U1854"/>
          <cell r="V1854"/>
        </row>
        <row r="1855">
          <cell r="B1855"/>
          <cell r="C1855"/>
          <cell r="D1855"/>
          <cell r="E1855"/>
          <cell r="G1855"/>
          <cell r="J1855"/>
          <cell r="K1855"/>
          <cell r="L1855"/>
          <cell r="M1855"/>
          <cell r="N1855"/>
          <cell r="P1855"/>
          <cell r="T1855"/>
          <cell r="U1855"/>
          <cell r="V1855"/>
        </row>
        <row r="1856">
          <cell r="B1856"/>
          <cell r="C1856"/>
          <cell r="D1856"/>
          <cell r="E1856"/>
          <cell r="G1856"/>
          <cell r="J1856"/>
          <cell r="K1856"/>
          <cell r="L1856"/>
          <cell r="M1856"/>
          <cell r="N1856"/>
          <cell r="P1856"/>
          <cell r="T1856"/>
          <cell r="U1856"/>
          <cell r="V1856"/>
        </row>
        <row r="1857">
          <cell r="B1857"/>
          <cell r="C1857"/>
          <cell r="D1857"/>
          <cell r="E1857"/>
          <cell r="G1857"/>
          <cell r="J1857"/>
          <cell r="K1857"/>
          <cell r="L1857"/>
          <cell r="M1857"/>
          <cell r="N1857"/>
          <cell r="P1857"/>
          <cell r="T1857"/>
          <cell r="U1857"/>
          <cell r="V1857"/>
        </row>
        <row r="1858">
          <cell r="B1858"/>
          <cell r="C1858"/>
          <cell r="D1858"/>
          <cell r="E1858"/>
          <cell r="G1858"/>
          <cell r="J1858"/>
          <cell r="K1858"/>
          <cell r="L1858"/>
          <cell r="M1858"/>
          <cell r="N1858"/>
          <cell r="P1858"/>
          <cell r="T1858"/>
          <cell r="U1858"/>
          <cell r="V1858"/>
        </row>
        <row r="1859">
          <cell r="B1859"/>
          <cell r="C1859"/>
          <cell r="D1859"/>
          <cell r="E1859"/>
          <cell r="G1859"/>
          <cell r="J1859"/>
          <cell r="K1859"/>
          <cell r="L1859"/>
          <cell r="M1859"/>
          <cell r="N1859"/>
          <cell r="P1859"/>
          <cell r="T1859"/>
          <cell r="U1859"/>
          <cell r="V1859"/>
        </row>
        <row r="1860">
          <cell r="B1860"/>
          <cell r="C1860"/>
          <cell r="D1860"/>
          <cell r="E1860"/>
          <cell r="G1860"/>
          <cell r="J1860"/>
          <cell r="K1860"/>
          <cell r="L1860"/>
          <cell r="M1860"/>
          <cell r="N1860"/>
          <cell r="P1860"/>
          <cell r="T1860"/>
          <cell r="U1860"/>
          <cell r="V1860"/>
        </row>
        <row r="1861">
          <cell r="B1861"/>
          <cell r="C1861"/>
          <cell r="D1861"/>
          <cell r="E1861"/>
          <cell r="G1861"/>
          <cell r="J1861"/>
          <cell r="K1861"/>
          <cell r="L1861"/>
          <cell r="M1861"/>
          <cell r="N1861"/>
          <cell r="P1861"/>
          <cell r="T1861"/>
          <cell r="U1861"/>
          <cell r="V1861"/>
        </row>
        <row r="1862">
          <cell r="B1862"/>
          <cell r="C1862"/>
          <cell r="D1862"/>
          <cell r="E1862"/>
          <cell r="G1862"/>
          <cell r="J1862"/>
          <cell r="K1862"/>
          <cell r="L1862"/>
          <cell r="M1862"/>
          <cell r="N1862"/>
          <cell r="P1862"/>
          <cell r="T1862"/>
          <cell r="U1862"/>
          <cell r="V1862"/>
        </row>
        <row r="1863">
          <cell r="B1863"/>
          <cell r="C1863"/>
          <cell r="D1863"/>
          <cell r="E1863"/>
          <cell r="G1863"/>
          <cell r="J1863"/>
          <cell r="K1863"/>
          <cell r="L1863"/>
          <cell r="M1863"/>
          <cell r="N1863"/>
          <cell r="P1863"/>
          <cell r="T1863"/>
          <cell r="U1863"/>
          <cell r="V1863"/>
        </row>
        <row r="1864">
          <cell r="B1864"/>
          <cell r="C1864"/>
          <cell r="D1864"/>
          <cell r="E1864"/>
          <cell r="G1864"/>
          <cell r="J1864"/>
          <cell r="K1864"/>
          <cell r="L1864"/>
          <cell r="M1864"/>
          <cell r="N1864"/>
          <cell r="P1864"/>
          <cell r="T1864"/>
          <cell r="U1864"/>
          <cell r="V1864"/>
        </row>
        <row r="1865">
          <cell r="B1865"/>
          <cell r="C1865"/>
          <cell r="D1865"/>
          <cell r="E1865"/>
          <cell r="G1865"/>
          <cell r="J1865"/>
          <cell r="K1865"/>
          <cell r="L1865"/>
          <cell r="M1865"/>
          <cell r="N1865"/>
          <cell r="P1865"/>
          <cell r="T1865"/>
          <cell r="U1865"/>
          <cell r="V1865"/>
        </row>
        <row r="1866">
          <cell r="B1866"/>
          <cell r="C1866"/>
          <cell r="D1866"/>
          <cell r="E1866"/>
          <cell r="G1866"/>
          <cell r="J1866"/>
          <cell r="K1866"/>
          <cell r="L1866"/>
          <cell r="M1866"/>
          <cell r="N1866"/>
          <cell r="P1866"/>
          <cell r="T1866"/>
          <cell r="U1866"/>
          <cell r="V1866"/>
        </row>
        <row r="1867">
          <cell r="B1867"/>
          <cell r="C1867"/>
          <cell r="D1867"/>
          <cell r="E1867"/>
          <cell r="G1867"/>
          <cell r="J1867"/>
          <cell r="K1867"/>
          <cell r="L1867"/>
          <cell r="M1867"/>
          <cell r="N1867"/>
          <cell r="P1867"/>
          <cell r="T1867"/>
          <cell r="U1867"/>
          <cell r="V1867"/>
        </row>
        <row r="1868">
          <cell r="B1868"/>
          <cell r="C1868"/>
          <cell r="D1868"/>
          <cell r="E1868"/>
          <cell r="G1868"/>
          <cell r="J1868"/>
          <cell r="K1868"/>
          <cell r="L1868"/>
          <cell r="M1868"/>
          <cell r="N1868"/>
          <cell r="P1868"/>
          <cell r="T1868"/>
          <cell r="U1868"/>
          <cell r="V1868"/>
        </row>
        <row r="1869">
          <cell r="B1869"/>
          <cell r="C1869"/>
          <cell r="D1869"/>
          <cell r="E1869"/>
          <cell r="G1869"/>
          <cell r="J1869"/>
          <cell r="K1869"/>
          <cell r="L1869"/>
          <cell r="M1869"/>
          <cell r="N1869"/>
          <cell r="P1869"/>
          <cell r="T1869"/>
          <cell r="U1869"/>
          <cell r="V1869"/>
        </row>
        <row r="1870">
          <cell r="B1870"/>
          <cell r="C1870"/>
          <cell r="D1870"/>
          <cell r="E1870"/>
          <cell r="G1870"/>
          <cell r="J1870"/>
          <cell r="K1870"/>
          <cell r="L1870"/>
          <cell r="M1870"/>
          <cell r="N1870"/>
          <cell r="P1870"/>
          <cell r="T1870"/>
          <cell r="U1870"/>
          <cell r="V1870"/>
        </row>
        <row r="1871">
          <cell r="B1871"/>
          <cell r="C1871"/>
          <cell r="D1871"/>
          <cell r="E1871"/>
          <cell r="G1871"/>
          <cell r="J1871"/>
          <cell r="K1871"/>
          <cell r="L1871"/>
          <cell r="M1871"/>
          <cell r="N1871"/>
          <cell r="P1871"/>
          <cell r="T1871"/>
          <cell r="U1871"/>
          <cell r="V1871"/>
        </row>
        <row r="1872">
          <cell r="B1872"/>
          <cell r="C1872"/>
          <cell r="D1872"/>
          <cell r="E1872"/>
          <cell r="G1872"/>
          <cell r="J1872"/>
          <cell r="K1872"/>
          <cell r="L1872"/>
          <cell r="M1872"/>
          <cell r="N1872"/>
          <cell r="P1872"/>
          <cell r="T1872"/>
          <cell r="U1872"/>
          <cell r="V1872"/>
        </row>
        <row r="1873">
          <cell r="B1873"/>
          <cell r="C1873"/>
          <cell r="D1873"/>
          <cell r="E1873"/>
          <cell r="G1873"/>
          <cell r="J1873"/>
          <cell r="K1873"/>
          <cell r="L1873"/>
          <cell r="M1873"/>
          <cell r="N1873"/>
          <cell r="P1873"/>
          <cell r="T1873"/>
          <cell r="U1873"/>
          <cell r="V1873"/>
        </row>
        <row r="1874">
          <cell r="B1874"/>
          <cell r="C1874"/>
          <cell r="D1874"/>
          <cell r="E1874"/>
          <cell r="G1874"/>
          <cell r="J1874"/>
          <cell r="K1874"/>
          <cell r="L1874"/>
          <cell r="M1874"/>
          <cell r="N1874"/>
          <cell r="P1874"/>
          <cell r="T1874"/>
          <cell r="U1874"/>
          <cell r="V1874"/>
        </row>
        <row r="1875">
          <cell r="B1875"/>
          <cell r="C1875"/>
          <cell r="D1875"/>
          <cell r="E1875"/>
          <cell r="G1875"/>
          <cell r="J1875"/>
          <cell r="K1875"/>
          <cell r="L1875"/>
          <cell r="M1875"/>
          <cell r="N1875"/>
          <cell r="P1875"/>
          <cell r="T1875"/>
          <cell r="U1875"/>
          <cell r="V1875"/>
        </row>
        <row r="1876">
          <cell r="B1876"/>
          <cell r="C1876"/>
          <cell r="D1876"/>
          <cell r="E1876"/>
          <cell r="G1876"/>
          <cell r="J1876"/>
          <cell r="K1876"/>
          <cell r="L1876"/>
          <cell r="M1876"/>
          <cell r="N1876"/>
          <cell r="P1876"/>
          <cell r="T1876"/>
          <cell r="U1876"/>
          <cell r="V1876"/>
        </row>
        <row r="1877">
          <cell r="B1877"/>
          <cell r="C1877"/>
          <cell r="D1877"/>
          <cell r="E1877"/>
          <cell r="G1877"/>
          <cell r="J1877"/>
          <cell r="K1877"/>
          <cell r="L1877"/>
          <cell r="M1877"/>
          <cell r="N1877"/>
          <cell r="P1877"/>
          <cell r="T1877"/>
          <cell r="U1877"/>
          <cell r="V1877"/>
        </row>
        <row r="1878">
          <cell r="B1878"/>
          <cell r="C1878"/>
          <cell r="D1878"/>
          <cell r="E1878"/>
          <cell r="G1878"/>
          <cell r="J1878"/>
          <cell r="K1878"/>
          <cell r="L1878"/>
          <cell r="M1878"/>
          <cell r="N1878"/>
          <cell r="P1878"/>
          <cell r="T1878"/>
          <cell r="U1878"/>
          <cell r="V1878"/>
        </row>
        <row r="1879">
          <cell r="B1879"/>
          <cell r="C1879"/>
          <cell r="D1879"/>
          <cell r="E1879"/>
          <cell r="G1879"/>
          <cell r="J1879"/>
          <cell r="K1879"/>
          <cell r="L1879"/>
          <cell r="M1879"/>
          <cell r="N1879"/>
          <cell r="P1879"/>
          <cell r="T1879"/>
          <cell r="U1879"/>
          <cell r="V1879"/>
        </row>
        <row r="1880">
          <cell r="B1880"/>
          <cell r="C1880"/>
          <cell r="D1880"/>
          <cell r="E1880"/>
          <cell r="G1880"/>
          <cell r="J1880"/>
          <cell r="K1880"/>
          <cell r="L1880"/>
          <cell r="M1880"/>
          <cell r="N1880"/>
          <cell r="P1880"/>
          <cell r="T1880"/>
          <cell r="U1880"/>
          <cell r="V1880"/>
        </row>
        <row r="1881">
          <cell r="B1881"/>
          <cell r="C1881"/>
          <cell r="D1881"/>
          <cell r="E1881"/>
          <cell r="G1881"/>
          <cell r="J1881"/>
          <cell r="K1881"/>
          <cell r="L1881"/>
          <cell r="M1881"/>
          <cell r="N1881"/>
          <cell r="P1881"/>
          <cell r="T1881"/>
          <cell r="U1881"/>
          <cell r="V1881"/>
        </row>
        <row r="1882">
          <cell r="B1882"/>
          <cell r="C1882"/>
          <cell r="D1882"/>
          <cell r="E1882"/>
          <cell r="G1882"/>
          <cell r="J1882"/>
          <cell r="K1882"/>
          <cell r="L1882"/>
          <cell r="M1882"/>
          <cell r="N1882"/>
          <cell r="P1882"/>
          <cell r="T1882"/>
          <cell r="U1882"/>
          <cell r="V1882"/>
        </row>
        <row r="1883">
          <cell r="B1883"/>
          <cell r="C1883"/>
          <cell r="D1883"/>
          <cell r="E1883"/>
          <cell r="G1883"/>
          <cell r="J1883"/>
          <cell r="K1883"/>
          <cell r="L1883"/>
          <cell r="M1883"/>
          <cell r="N1883"/>
          <cell r="P1883"/>
          <cell r="T1883"/>
          <cell r="U1883"/>
          <cell r="V1883"/>
        </row>
        <row r="1884">
          <cell r="B1884"/>
          <cell r="C1884"/>
          <cell r="D1884"/>
          <cell r="E1884"/>
          <cell r="G1884"/>
          <cell r="J1884"/>
          <cell r="K1884"/>
          <cell r="L1884"/>
          <cell r="M1884"/>
          <cell r="N1884"/>
          <cell r="P1884"/>
          <cell r="T1884"/>
          <cell r="U1884"/>
          <cell r="V1884"/>
        </row>
        <row r="1885">
          <cell r="B1885"/>
          <cell r="C1885"/>
          <cell r="D1885"/>
          <cell r="E1885"/>
          <cell r="G1885"/>
          <cell r="J1885"/>
          <cell r="K1885"/>
          <cell r="L1885"/>
          <cell r="M1885"/>
          <cell r="N1885"/>
          <cell r="P1885"/>
          <cell r="T1885"/>
          <cell r="U1885"/>
          <cell r="V1885"/>
        </row>
        <row r="1886">
          <cell r="B1886"/>
          <cell r="C1886"/>
          <cell r="D1886"/>
          <cell r="E1886"/>
          <cell r="G1886"/>
          <cell r="J1886"/>
          <cell r="K1886"/>
          <cell r="L1886"/>
          <cell r="M1886"/>
          <cell r="N1886"/>
          <cell r="P1886"/>
          <cell r="T1886"/>
          <cell r="U1886"/>
          <cell r="V1886"/>
        </row>
        <row r="1887">
          <cell r="B1887"/>
          <cell r="C1887"/>
          <cell r="D1887"/>
          <cell r="E1887"/>
          <cell r="G1887"/>
          <cell r="J1887"/>
          <cell r="K1887"/>
          <cell r="L1887"/>
          <cell r="M1887"/>
          <cell r="N1887"/>
          <cell r="P1887"/>
          <cell r="T1887"/>
          <cell r="U1887"/>
          <cell r="V1887"/>
        </row>
        <row r="1888">
          <cell r="B1888"/>
          <cell r="C1888"/>
          <cell r="D1888"/>
          <cell r="E1888"/>
          <cell r="G1888"/>
          <cell r="J1888"/>
          <cell r="K1888"/>
          <cell r="L1888"/>
          <cell r="M1888"/>
          <cell r="N1888"/>
          <cell r="P1888"/>
          <cell r="T1888"/>
          <cell r="U1888"/>
          <cell r="V1888"/>
        </row>
        <row r="1889">
          <cell r="B1889"/>
          <cell r="C1889"/>
          <cell r="D1889"/>
          <cell r="E1889"/>
          <cell r="G1889"/>
          <cell r="J1889"/>
          <cell r="K1889"/>
          <cell r="L1889"/>
          <cell r="M1889"/>
          <cell r="N1889"/>
          <cell r="P1889"/>
          <cell r="T1889"/>
          <cell r="U1889"/>
          <cell r="V1889"/>
        </row>
        <row r="1890">
          <cell r="B1890"/>
          <cell r="C1890"/>
          <cell r="D1890"/>
          <cell r="E1890"/>
          <cell r="G1890"/>
          <cell r="J1890"/>
          <cell r="K1890"/>
          <cell r="L1890"/>
          <cell r="M1890"/>
          <cell r="N1890"/>
          <cell r="P1890"/>
          <cell r="T1890"/>
          <cell r="U1890"/>
          <cell r="V1890"/>
        </row>
        <row r="1891">
          <cell r="B1891"/>
          <cell r="C1891"/>
          <cell r="D1891"/>
          <cell r="E1891"/>
          <cell r="G1891"/>
          <cell r="J1891"/>
          <cell r="K1891"/>
          <cell r="L1891"/>
          <cell r="M1891"/>
          <cell r="N1891"/>
          <cell r="P1891"/>
          <cell r="T1891"/>
          <cell r="U1891"/>
          <cell r="V1891"/>
        </row>
        <row r="1892">
          <cell r="B1892"/>
          <cell r="C1892"/>
          <cell r="D1892"/>
          <cell r="E1892"/>
          <cell r="G1892"/>
          <cell r="J1892"/>
          <cell r="K1892"/>
          <cell r="L1892"/>
          <cell r="M1892"/>
          <cell r="N1892"/>
          <cell r="P1892"/>
          <cell r="T1892"/>
          <cell r="U1892"/>
          <cell r="V1892"/>
        </row>
        <row r="1893">
          <cell r="B1893"/>
          <cell r="C1893"/>
          <cell r="D1893"/>
          <cell r="E1893"/>
          <cell r="G1893"/>
          <cell r="J1893"/>
          <cell r="K1893"/>
          <cell r="L1893"/>
          <cell r="M1893"/>
          <cell r="N1893"/>
          <cell r="P1893"/>
          <cell r="T1893"/>
          <cell r="U1893"/>
          <cell r="V1893"/>
        </row>
        <row r="1894">
          <cell r="B1894"/>
          <cell r="C1894"/>
          <cell r="D1894"/>
          <cell r="E1894"/>
          <cell r="G1894"/>
          <cell r="J1894"/>
          <cell r="K1894"/>
          <cell r="L1894"/>
          <cell r="M1894"/>
          <cell r="N1894"/>
          <cell r="P1894"/>
          <cell r="T1894"/>
          <cell r="U1894"/>
          <cell r="V1894"/>
        </row>
        <row r="1895">
          <cell r="B1895"/>
          <cell r="C1895"/>
          <cell r="D1895"/>
          <cell r="E1895"/>
          <cell r="G1895"/>
          <cell r="J1895"/>
          <cell r="K1895"/>
          <cell r="L1895"/>
          <cell r="M1895"/>
          <cell r="N1895"/>
          <cell r="P1895"/>
          <cell r="T1895"/>
          <cell r="U1895"/>
          <cell r="V1895"/>
        </row>
        <row r="1896">
          <cell r="B1896"/>
          <cell r="C1896"/>
          <cell r="D1896"/>
          <cell r="E1896"/>
          <cell r="G1896"/>
          <cell r="J1896"/>
          <cell r="K1896"/>
          <cell r="L1896"/>
          <cell r="M1896"/>
          <cell r="N1896"/>
          <cell r="P1896"/>
          <cell r="T1896"/>
          <cell r="U1896"/>
          <cell r="V1896"/>
        </row>
        <row r="1897">
          <cell r="B1897"/>
          <cell r="C1897"/>
          <cell r="D1897"/>
          <cell r="E1897"/>
          <cell r="G1897"/>
          <cell r="J1897"/>
          <cell r="K1897"/>
          <cell r="L1897"/>
          <cell r="M1897"/>
          <cell r="N1897"/>
          <cell r="P1897"/>
          <cell r="T1897"/>
          <cell r="U1897"/>
          <cell r="V1897"/>
        </row>
        <row r="1898">
          <cell r="B1898"/>
          <cell r="C1898"/>
          <cell r="D1898"/>
          <cell r="E1898"/>
          <cell r="G1898"/>
          <cell r="J1898"/>
          <cell r="K1898"/>
          <cell r="L1898"/>
          <cell r="M1898"/>
          <cell r="N1898"/>
          <cell r="P1898"/>
          <cell r="T1898"/>
          <cell r="U1898"/>
          <cell r="V1898"/>
        </row>
        <row r="1899">
          <cell r="B1899"/>
          <cell r="C1899"/>
          <cell r="D1899"/>
          <cell r="E1899"/>
          <cell r="G1899"/>
          <cell r="J1899"/>
          <cell r="K1899"/>
          <cell r="L1899"/>
          <cell r="M1899"/>
          <cell r="N1899"/>
          <cell r="P1899"/>
          <cell r="T1899"/>
          <cell r="U1899"/>
          <cell r="V1899"/>
        </row>
        <row r="1900">
          <cell r="B1900"/>
          <cell r="C1900"/>
          <cell r="D1900"/>
          <cell r="E1900"/>
          <cell r="G1900"/>
          <cell r="J1900"/>
          <cell r="K1900"/>
          <cell r="L1900"/>
          <cell r="M1900"/>
          <cell r="N1900"/>
          <cell r="P1900"/>
          <cell r="T1900"/>
          <cell r="U1900"/>
          <cell r="V1900"/>
        </row>
        <row r="1901">
          <cell r="B1901"/>
          <cell r="C1901"/>
          <cell r="D1901"/>
          <cell r="E1901"/>
          <cell r="G1901"/>
          <cell r="J1901"/>
          <cell r="K1901"/>
          <cell r="L1901"/>
          <cell r="M1901"/>
          <cell r="N1901"/>
          <cell r="P1901"/>
          <cell r="T1901"/>
          <cell r="U1901"/>
          <cell r="V1901"/>
        </row>
        <row r="1902">
          <cell r="B1902"/>
          <cell r="C1902"/>
          <cell r="D1902"/>
          <cell r="E1902"/>
          <cell r="G1902"/>
          <cell r="J1902"/>
          <cell r="K1902"/>
          <cell r="L1902"/>
          <cell r="M1902"/>
          <cell r="N1902"/>
          <cell r="P1902"/>
          <cell r="T1902"/>
          <cell r="U1902"/>
          <cell r="V1902"/>
        </row>
        <row r="1903">
          <cell r="B1903"/>
          <cell r="C1903"/>
          <cell r="D1903"/>
          <cell r="E1903"/>
          <cell r="G1903"/>
          <cell r="J1903"/>
          <cell r="K1903"/>
          <cell r="L1903"/>
          <cell r="M1903"/>
          <cell r="N1903"/>
          <cell r="P1903"/>
          <cell r="T1903"/>
          <cell r="U1903"/>
          <cell r="V1903"/>
        </row>
        <row r="1904">
          <cell r="B1904"/>
          <cell r="C1904"/>
          <cell r="D1904"/>
          <cell r="E1904"/>
          <cell r="G1904"/>
          <cell r="J1904"/>
          <cell r="K1904"/>
          <cell r="L1904"/>
          <cell r="M1904"/>
          <cell r="N1904"/>
          <cell r="P1904"/>
          <cell r="T1904"/>
          <cell r="U1904"/>
          <cell r="V1904"/>
        </row>
        <row r="1905">
          <cell r="B1905"/>
          <cell r="C1905"/>
          <cell r="D1905"/>
          <cell r="E1905"/>
          <cell r="G1905"/>
          <cell r="J1905"/>
          <cell r="K1905"/>
          <cell r="L1905"/>
          <cell r="M1905"/>
          <cell r="N1905"/>
          <cell r="P1905"/>
          <cell r="T1905"/>
          <cell r="U1905"/>
          <cell r="V1905"/>
        </row>
        <row r="1906">
          <cell r="B1906"/>
          <cell r="C1906"/>
          <cell r="D1906"/>
          <cell r="E1906"/>
          <cell r="G1906"/>
          <cell r="J1906"/>
          <cell r="K1906"/>
          <cell r="L1906"/>
          <cell r="M1906"/>
          <cell r="N1906"/>
          <cell r="P1906"/>
          <cell r="T1906"/>
          <cell r="U1906"/>
          <cell r="V1906"/>
        </row>
        <row r="1907">
          <cell r="B1907"/>
          <cell r="C1907"/>
          <cell r="D1907"/>
          <cell r="E1907"/>
          <cell r="G1907"/>
          <cell r="J1907"/>
          <cell r="K1907"/>
          <cell r="L1907"/>
          <cell r="M1907"/>
          <cell r="N1907"/>
          <cell r="P1907"/>
          <cell r="T1907"/>
          <cell r="U1907"/>
          <cell r="V1907"/>
        </row>
        <row r="1908">
          <cell r="B1908"/>
          <cell r="C1908"/>
          <cell r="D1908"/>
          <cell r="E1908"/>
          <cell r="G1908"/>
          <cell r="J1908"/>
          <cell r="K1908"/>
          <cell r="L1908"/>
          <cell r="M1908"/>
          <cell r="N1908"/>
          <cell r="P1908"/>
          <cell r="T1908"/>
          <cell r="U1908"/>
          <cell r="V1908"/>
        </row>
        <row r="1909">
          <cell r="B1909"/>
          <cell r="C1909"/>
          <cell r="D1909"/>
          <cell r="E1909"/>
          <cell r="G1909"/>
          <cell r="J1909"/>
          <cell r="K1909"/>
          <cell r="L1909"/>
          <cell r="M1909"/>
          <cell r="N1909"/>
          <cell r="P1909"/>
          <cell r="T1909"/>
          <cell r="U1909"/>
          <cell r="V1909"/>
        </row>
        <row r="1910">
          <cell r="B1910"/>
          <cell r="C1910"/>
          <cell r="D1910"/>
          <cell r="E1910"/>
          <cell r="G1910"/>
          <cell r="J1910"/>
          <cell r="K1910"/>
          <cell r="L1910"/>
          <cell r="M1910"/>
          <cell r="N1910"/>
          <cell r="P1910"/>
          <cell r="T1910"/>
          <cell r="U1910"/>
          <cell r="V1910"/>
        </row>
        <row r="1911">
          <cell r="B1911"/>
          <cell r="C1911"/>
          <cell r="D1911"/>
          <cell r="E1911"/>
          <cell r="G1911"/>
          <cell r="J1911"/>
          <cell r="K1911"/>
          <cell r="L1911"/>
          <cell r="M1911"/>
          <cell r="N1911"/>
          <cell r="P1911"/>
          <cell r="T1911"/>
          <cell r="U1911"/>
          <cell r="V1911"/>
        </row>
        <row r="1912">
          <cell r="B1912"/>
          <cell r="C1912"/>
          <cell r="D1912"/>
          <cell r="E1912"/>
          <cell r="G1912"/>
          <cell r="J1912"/>
          <cell r="K1912"/>
          <cell r="L1912"/>
          <cell r="M1912"/>
          <cell r="N1912"/>
          <cell r="P1912"/>
          <cell r="T1912"/>
          <cell r="U1912"/>
          <cell r="V1912"/>
        </row>
        <row r="1913">
          <cell r="B1913"/>
          <cell r="C1913"/>
          <cell r="D1913"/>
          <cell r="E1913"/>
          <cell r="G1913"/>
          <cell r="J1913"/>
          <cell r="K1913"/>
          <cell r="L1913"/>
          <cell r="M1913"/>
          <cell r="N1913"/>
          <cell r="P1913"/>
          <cell r="T1913"/>
          <cell r="U1913"/>
          <cell r="V1913"/>
        </row>
        <row r="1914">
          <cell r="B1914"/>
          <cell r="C1914"/>
          <cell r="D1914"/>
          <cell r="E1914"/>
          <cell r="G1914"/>
          <cell r="J1914"/>
          <cell r="K1914"/>
          <cell r="L1914"/>
          <cell r="M1914"/>
          <cell r="N1914"/>
          <cell r="P1914"/>
          <cell r="T1914"/>
          <cell r="U1914"/>
          <cell r="V1914"/>
        </row>
        <row r="1915">
          <cell r="B1915"/>
          <cell r="C1915"/>
          <cell r="D1915"/>
          <cell r="E1915"/>
          <cell r="G1915"/>
          <cell r="J1915"/>
          <cell r="K1915"/>
          <cell r="L1915"/>
          <cell r="M1915"/>
          <cell r="N1915"/>
          <cell r="P1915"/>
          <cell r="T1915"/>
          <cell r="U1915"/>
          <cell r="V1915"/>
        </row>
        <row r="1916">
          <cell r="B1916"/>
          <cell r="C1916"/>
          <cell r="D1916"/>
          <cell r="E1916"/>
          <cell r="G1916"/>
          <cell r="J1916"/>
          <cell r="K1916"/>
          <cell r="L1916"/>
          <cell r="M1916"/>
          <cell r="N1916"/>
          <cell r="P1916"/>
          <cell r="T1916"/>
          <cell r="U1916"/>
          <cell r="V1916"/>
        </row>
        <row r="1917">
          <cell r="B1917"/>
          <cell r="C1917"/>
          <cell r="D1917"/>
          <cell r="E1917"/>
          <cell r="G1917"/>
          <cell r="J1917"/>
          <cell r="K1917"/>
          <cell r="L1917"/>
          <cell r="M1917"/>
          <cell r="N1917"/>
          <cell r="P1917"/>
          <cell r="T1917"/>
          <cell r="U1917"/>
          <cell r="V1917"/>
        </row>
        <row r="1918">
          <cell r="B1918"/>
          <cell r="C1918"/>
          <cell r="D1918"/>
          <cell r="E1918"/>
          <cell r="G1918"/>
          <cell r="J1918"/>
          <cell r="K1918"/>
          <cell r="L1918"/>
          <cell r="M1918"/>
          <cell r="N1918"/>
          <cell r="P1918"/>
          <cell r="T1918"/>
          <cell r="U1918"/>
          <cell r="V1918"/>
        </row>
        <row r="1919">
          <cell r="B1919"/>
          <cell r="C1919"/>
          <cell r="D1919"/>
          <cell r="E1919"/>
          <cell r="G1919"/>
          <cell r="J1919"/>
          <cell r="K1919"/>
          <cell r="L1919"/>
          <cell r="M1919"/>
          <cell r="N1919"/>
          <cell r="P1919"/>
          <cell r="T1919"/>
          <cell r="U1919"/>
          <cell r="V1919"/>
        </row>
        <row r="1920">
          <cell r="B1920"/>
          <cell r="C1920"/>
          <cell r="D1920"/>
          <cell r="E1920"/>
          <cell r="G1920"/>
          <cell r="J1920"/>
          <cell r="K1920"/>
          <cell r="L1920"/>
          <cell r="M1920"/>
          <cell r="N1920"/>
          <cell r="P1920"/>
          <cell r="T1920"/>
          <cell r="U1920"/>
          <cell r="V1920"/>
        </row>
        <row r="1921">
          <cell r="B1921"/>
          <cell r="C1921"/>
          <cell r="D1921"/>
          <cell r="E1921"/>
          <cell r="G1921"/>
          <cell r="J1921"/>
          <cell r="K1921"/>
          <cell r="L1921"/>
          <cell r="M1921"/>
          <cell r="N1921"/>
          <cell r="P1921"/>
          <cell r="T1921"/>
          <cell r="U1921"/>
          <cell r="V1921"/>
        </row>
        <row r="1922">
          <cell r="B1922"/>
          <cell r="C1922"/>
          <cell r="D1922"/>
          <cell r="E1922"/>
          <cell r="G1922"/>
          <cell r="J1922"/>
          <cell r="K1922"/>
          <cell r="L1922"/>
          <cell r="M1922"/>
          <cell r="N1922"/>
          <cell r="P1922"/>
          <cell r="T1922"/>
          <cell r="U1922"/>
          <cell r="V1922"/>
        </row>
        <row r="1923">
          <cell r="B1923"/>
          <cell r="C1923"/>
          <cell r="D1923"/>
          <cell r="E1923"/>
          <cell r="G1923"/>
          <cell r="J1923"/>
          <cell r="K1923"/>
          <cell r="L1923"/>
          <cell r="M1923"/>
          <cell r="N1923"/>
          <cell r="P1923"/>
          <cell r="T1923"/>
          <cell r="U1923"/>
          <cell r="V1923"/>
        </row>
        <row r="1924">
          <cell r="B1924"/>
          <cell r="C1924"/>
          <cell r="D1924"/>
          <cell r="E1924"/>
          <cell r="G1924"/>
          <cell r="J1924"/>
          <cell r="K1924"/>
          <cell r="L1924"/>
          <cell r="M1924"/>
          <cell r="N1924"/>
          <cell r="P1924"/>
          <cell r="T1924"/>
          <cell r="U1924"/>
          <cell r="V1924"/>
        </row>
        <row r="1925">
          <cell r="B1925"/>
          <cell r="C1925"/>
          <cell r="D1925"/>
          <cell r="E1925"/>
          <cell r="G1925"/>
          <cell r="J1925"/>
          <cell r="K1925"/>
          <cell r="L1925"/>
          <cell r="M1925"/>
          <cell r="N1925"/>
          <cell r="P1925"/>
          <cell r="T1925"/>
          <cell r="U1925"/>
          <cell r="V1925"/>
        </row>
        <row r="1926">
          <cell r="B1926"/>
          <cell r="C1926"/>
          <cell r="D1926"/>
          <cell r="E1926"/>
          <cell r="G1926"/>
          <cell r="J1926"/>
          <cell r="K1926"/>
          <cell r="L1926"/>
          <cell r="M1926"/>
          <cell r="N1926"/>
          <cell r="P1926"/>
          <cell r="T1926"/>
          <cell r="U1926"/>
          <cell r="V1926"/>
        </row>
        <row r="1927">
          <cell r="B1927"/>
          <cell r="C1927"/>
          <cell r="D1927"/>
          <cell r="E1927"/>
          <cell r="G1927"/>
          <cell r="J1927"/>
          <cell r="K1927"/>
          <cell r="L1927"/>
          <cell r="M1927"/>
          <cell r="N1927"/>
          <cell r="P1927"/>
          <cell r="T1927"/>
          <cell r="U1927"/>
          <cell r="V1927"/>
        </row>
        <row r="1928">
          <cell r="B1928"/>
          <cell r="C1928"/>
          <cell r="D1928"/>
          <cell r="E1928"/>
          <cell r="G1928"/>
          <cell r="J1928"/>
          <cell r="K1928"/>
          <cell r="L1928"/>
          <cell r="M1928"/>
          <cell r="N1928"/>
          <cell r="P1928"/>
          <cell r="T1928"/>
          <cell r="U1928"/>
          <cell r="V1928"/>
        </row>
        <row r="1929">
          <cell r="B1929"/>
          <cell r="C1929"/>
          <cell r="D1929"/>
          <cell r="E1929"/>
          <cell r="G1929"/>
          <cell r="J1929"/>
          <cell r="K1929"/>
          <cell r="L1929"/>
          <cell r="M1929"/>
          <cell r="N1929"/>
          <cell r="P1929"/>
          <cell r="T1929"/>
          <cell r="U1929"/>
          <cell r="V1929"/>
        </row>
        <row r="1930">
          <cell r="B1930"/>
          <cell r="C1930"/>
          <cell r="D1930"/>
          <cell r="E1930"/>
          <cell r="G1930"/>
          <cell r="J1930"/>
          <cell r="K1930"/>
          <cell r="L1930"/>
          <cell r="M1930"/>
          <cell r="N1930"/>
          <cell r="P1930"/>
          <cell r="T1930"/>
          <cell r="U1930"/>
          <cell r="V1930"/>
        </row>
        <row r="1931">
          <cell r="B1931"/>
          <cell r="C1931"/>
          <cell r="D1931"/>
          <cell r="E1931"/>
          <cell r="G1931"/>
          <cell r="J1931"/>
          <cell r="K1931"/>
          <cell r="L1931"/>
          <cell r="M1931"/>
          <cell r="N1931"/>
          <cell r="P1931"/>
          <cell r="T1931"/>
          <cell r="U1931"/>
          <cell r="V1931"/>
        </row>
        <row r="1932">
          <cell r="B1932"/>
          <cell r="C1932"/>
          <cell r="D1932"/>
          <cell r="E1932"/>
          <cell r="G1932"/>
          <cell r="J1932"/>
          <cell r="K1932"/>
          <cell r="L1932"/>
          <cell r="M1932"/>
          <cell r="N1932"/>
          <cell r="P1932"/>
          <cell r="T1932"/>
          <cell r="U1932"/>
          <cell r="V1932"/>
        </row>
        <row r="1933">
          <cell r="B1933"/>
          <cell r="C1933"/>
          <cell r="D1933"/>
          <cell r="E1933"/>
          <cell r="G1933"/>
          <cell r="J1933"/>
          <cell r="K1933"/>
          <cell r="L1933"/>
          <cell r="M1933"/>
          <cell r="N1933"/>
          <cell r="P1933"/>
          <cell r="T1933"/>
          <cell r="U1933"/>
          <cell r="V1933"/>
        </row>
        <row r="1934">
          <cell r="B1934"/>
          <cell r="C1934"/>
          <cell r="D1934"/>
          <cell r="E1934"/>
          <cell r="G1934"/>
          <cell r="J1934"/>
          <cell r="K1934"/>
          <cell r="L1934"/>
          <cell r="M1934"/>
          <cell r="N1934"/>
          <cell r="P1934"/>
          <cell r="T1934"/>
          <cell r="U1934"/>
          <cell r="V1934"/>
        </row>
        <row r="1935">
          <cell r="B1935"/>
          <cell r="C1935"/>
          <cell r="D1935"/>
          <cell r="E1935"/>
          <cell r="G1935"/>
          <cell r="J1935"/>
          <cell r="K1935"/>
          <cell r="L1935"/>
          <cell r="M1935"/>
          <cell r="N1935"/>
          <cell r="P1935"/>
          <cell r="T1935"/>
          <cell r="U1935"/>
          <cell r="V1935"/>
        </row>
        <row r="1936">
          <cell r="B1936"/>
          <cell r="C1936"/>
          <cell r="D1936"/>
          <cell r="E1936"/>
          <cell r="G1936"/>
          <cell r="J1936"/>
          <cell r="K1936"/>
          <cell r="L1936"/>
          <cell r="M1936"/>
          <cell r="N1936"/>
          <cell r="P1936"/>
          <cell r="T1936"/>
          <cell r="U1936"/>
          <cell r="V1936"/>
        </row>
        <row r="1937">
          <cell r="B1937"/>
          <cell r="C1937"/>
          <cell r="D1937"/>
          <cell r="E1937"/>
          <cell r="G1937"/>
          <cell r="J1937"/>
          <cell r="K1937"/>
          <cell r="L1937"/>
          <cell r="M1937"/>
          <cell r="N1937"/>
          <cell r="P1937"/>
          <cell r="T1937"/>
          <cell r="U1937"/>
          <cell r="V1937"/>
        </row>
        <row r="1938">
          <cell r="B1938"/>
          <cell r="C1938"/>
          <cell r="D1938"/>
          <cell r="E1938"/>
          <cell r="G1938"/>
          <cell r="J1938"/>
          <cell r="K1938"/>
          <cell r="L1938"/>
          <cell r="M1938"/>
          <cell r="N1938"/>
          <cell r="P1938"/>
          <cell r="T1938"/>
          <cell r="U1938"/>
          <cell r="V1938"/>
        </row>
        <row r="1939">
          <cell r="B1939"/>
          <cell r="C1939"/>
          <cell r="D1939"/>
          <cell r="E1939"/>
          <cell r="G1939"/>
          <cell r="J1939"/>
          <cell r="K1939"/>
          <cell r="L1939"/>
          <cell r="M1939"/>
          <cell r="N1939"/>
          <cell r="P1939"/>
          <cell r="T1939"/>
          <cell r="U1939"/>
          <cell r="V1939"/>
        </row>
        <row r="1940">
          <cell r="B1940"/>
          <cell r="C1940"/>
          <cell r="D1940"/>
          <cell r="E1940"/>
          <cell r="G1940"/>
          <cell r="J1940"/>
          <cell r="K1940"/>
          <cell r="L1940"/>
          <cell r="M1940"/>
          <cell r="N1940"/>
          <cell r="P1940"/>
          <cell r="T1940"/>
          <cell r="U1940"/>
          <cell r="V1940"/>
        </row>
        <row r="1941">
          <cell r="B1941"/>
          <cell r="C1941"/>
          <cell r="D1941"/>
          <cell r="E1941"/>
          <cell r="G1941"/>
          <cell r="J1941"/>
          <cell r="K1941"/>
          <cell r="L1941"/>
          <cell r="M1941"/>
          <cell r="N1941"/>
          <cell r="P1941"/>
          <cell r="T1941"/>
          <cell r="U1941"/>
          <cell r="V1941"/>
        </row>
        <row r="1942">
          <cell r="B1942"/>
          <cell r="C1942"/>
          <cell r="D1942"/>
          <cell r="E1942"/>
          <cell r="G1942"/>
          <cell r="J1942"/>
          <cell r="K1942"/>
          <cell r="L1942"/>
          <cell r="M1942"/>
          <cell r="N1942"/>
          <cell r="P1942"/>
          <cell r="T1942"/>
          <cell r="U1942"/>
          <cell r="V1942"/>
        </row>
        <row r="1943">
          <cell r="B1943"/>
          <cell r="C1943"/>
          <cell r="D1943"/>
          <cell r="E1943"/>
          <cell r="G1943"/>
          <cell r="J1943"/>
          <cell r="K1943"/>
          <cell r="L1943"/>
          <cell r="M1943"/>
          <cell r="N1943"/>
          <cell r="P1943"/>
          <cell r="T1943"/>
          <cell r="U1943"/>
          <cell r="V1943"/>
        </row>
        <row r="1944">
          <cell r="B1944"/>
          <cell r="C1944"/>
          <cell r="D1944"/>
          <cell r="E1944"/>
          <cell r="G1944"/>
          <cell r="J1944"/>
          <cell r="K1944"/>
          <cell r="L1944"/>
          <cell r="M1944"/>
          <cell r="N1944"/>
          <cell r="P1944"/>
          <cell r="T1944"/>
          <cell r="U1944"/>
          <cell r="V1944"/>
        </row>
        <row r="1945">
          <cell r="B1945"/>
          <cell r="C1945"/>
          <cell r="D1945"/>
          <cell r="E1945"/>
          <cell r="G1945"/>
          <cell r="J1945"/>
          <cell r="K1945"/>
          <cell r="L1945"/>
          <cell r="M1945"/>
          <cell r="N1945"/>
          <cell r="P1945"/>
          <cell r="T1945"/>
          <cell r="U1945"/>
          <cell r="V1945"/>
        </row>
        <row r="1946">
          <cell r="B1946"/>
          <cell r="C1946"/>
          <cell r="D1946"/>
          <cell r="E1946"/>
          <cell r="G1946"/>
          <cell r="J1946"/>
          <cell r="K1946"/>
          <cell r="L1946"/>
          <cell r="M1946"/>
          <cell r="N1946"/>
          <cell r="P1946"/>
          <cell r="T1946"/>
          <cell r="U1946"/>
          <cell r="V1946"/>
        </row>
        <row r="1947">
          <cell r="B1947"/>
          <cell r="C1947"/>
          <cell r="D1947"/>
          <cell r="E1947"/>
          <cell r="G1947"/>
          <cell r="J1947"/>
          <cell r="K1947"/>
          <cell r="L1947"/>
          <cell r="M1947"/>
          <cell r="N1947"/>
          <cell r="P1947"/>
          <cell r="T1947"/>
          <cell r="U1947"/>
          <cell r="V1947"/>
        </row>
        <row r="1948">
          <cell r="B1948"/>
          <cell r="C1948"/>
          <cell r="D1948"/>
          <cell r="E1948"/>
          <cell r="G1948"/>
          <cell r="J1948"/>
          <cell r="K1948"/>
          <cell r="L1948"/>
          <cell r="M1948"/>
          <cell r="N1948"/>
          <cell r="P1948"/>
          <cell r="T1948"/>
          <cell r="U1948"/>
          <cell r="V1948"/>
        </row>
        <row r="1949">
          <cell r="B1949"/>
          <cell r="C1949"/>
          <cell r="D1949"/>
          <cell r="E1949"/>
          <cell r="G1949"/>
          <cell r="J1949"/>
          <cell r="K1949"/>
          <cell r="L1949"/>
          <cell r="M1949"/>
          <cell r="N1949"/>
          <cell r="P1949"/>
          <cell r="T1949"/>
          <cell r="U1949"/>
          <cell r="V1949"/>
        </row>
        <row r="1950">
          <cell r="B1950"/>
          <cell r="C1950"/>
          <cell r="D1950"/>
          <cell r="E1950"/>
          <cell r="G1950"/>
          <cell r="J1950"/>
          <cell r="K1950"/>
          <cell r="L1950"/>
          <cell r="M1950"/>
          <cell r="N1950"/>
          <cell r="P1950"/>
          <cell r="T1950"/>
          <cell r="U1950"/>
          <cell r="V1950"/>
        </row>
        <row r="1951">
          <cell r="B1951"/>
          <cell r="C1951"/>
          <cell r="D1951"/>
          <cell r="E1951"/>
          <cell r="G1951"/>
          <cell r="J1951"/>
          <cell r="K1951"/>
          <cell r="L1951"/>
          <cell r="M1951"/>
          <cell r="N1951"/>
          <cell r="P1951"/>
          <cell r="T1951"/>
          <cell r="U1951"/>
          <cell r="V1951"/>
        </row>
        <row r="1952">
          <cell r="B1952"/>
          <cell r="C1952"/>
          <cell r="D1952"/>
          <cell r="E1952"/>
          <cell r="G1952"/>
          <cell r="J1952"/>
          <cell r="K1952"/>
          <cell r="L1952"/>
          <cell r="M1952"/>
          <cell r="N1952"/>
          <cell r="P1952"/>
          <cell r="T1952"/>
          <cell r="U1952"/>
          <cell r="V1952"/>
        </row>
        <row r="1953">
          <cell r="B1953"/>
          <cell r="C1953"/>
          <cell r="D1953"/>
          <cell r="E1953"/>
          <cell r="G1953"/>
          <cell r="J1953"/>
          <cell r="K1953"/>
          <cell r="L1953"/>
          <cell r="M1953"/>
          <cell r="N1953"/>
          <cell r="P1953"/>
          <cell r="T1953"/>
          <cell r="U1953"/>
          <cell r="V1953"/>
        </row>
        <row r="1954">
          <cell r="B1954"/>
          <cell r="C1954"/>
          <cell r="D1954"/>
          <cell r="E1954"/>
          <cell r="G1954"/>
          <cell r="J1954"/>
          <cell r="K1954"/>
          <cell r="L1954"/>
          <cell r="M1954"/>
          <cell r="N1954"/>
          <cell r="P1954"/>
          <cell r="T1954"/>
          <cell r="U1954"/>
          <cell r="V1954"/>
        </row>
        <row r="1955">
          <cell r="B1955"/>
          <cell r="C1955"/>
          <cell r="D1955"/>
          <cell r="E1955"/>
          <cell r="G1955"/>
          <cell r="J1955"/>
          <cell r="K1955"/>
          <cell r="L1955"/>
          <cell r="M1955"/>
          <cell r="N1955"/>
          <cell r="P1955"/>
          <cell r="T1955"/>
          <cell r="U1955"/>
          <cell r="V1955"/>
        </row>
        <row r="1956">
          <cell r="B1956"/>
          <cell r="C1956"/>
          <cell r="D1956"/>
          <cell r="E1956"/>
          <cell r="G1956"/>
          <cell r="J1956"/>
          <cell r="K1956"/>
          <cell r="L1956"/>
          <cell r="M1956"/>
          <cell r="N1956"/>
          <cell r="P1956"/>
          <cell r="T1956"/>
          <cell r="U1956"/>
          <cell r="V1956"/>
        </row>
        <row r="1957">
          <cell r="B1957"/>
          <cell r="C1957"/>
          <cell r="D1957"/>
          <cell r="E1957"/>
          <cell r="G1957"/>
          <cell r="J1957"/>
          <cell r="K1957"/>
          <cell r="L1957"/>
          <cell r="M1957"/>
          <cell r="N1957"/>
          <cell r="P1957"/>
          <cell r="T1957"/>
          <cell r="U1957"/>
          <cell r="V1957"/>
        </row>
        <row r="1958">
          <cell r="B1958"/>
          <cell r="C1958"/>
          <cell r="D1958"/>
          <cell r="E1958"/>
          <cell r="G1958"/>
          <cell r="J1958"/>
          <cell r="K1958"/>
          <cell r="L1958"/>
          <cell r="M1958"/>
          <cell r="N1958"/>
          <cell r="P1958"/>
          <cell r="T1958"/>
          <cell r="U1958"/>
          <cell r="V1958"/>
        </row>
        <row r="1959">
          <cell r="B1959"/>
          <cell r="C1959"/>
          <cell r="D1959"/>
          <cell r="E1959"/>
          <cell r="G1959"/>
          <cell r="J1959"/>
          <cell r="K1959"/>
          <cell r="L1959"/>
          <cell r="M1959"/>
          <cell r="N1959"/>
          <cell r="P1959"/>
          <cell r="T1959"/>
          <cell r="U1959"/>
          <cell r="V1959"/>
        </row>
        <row r="1960">
          <cell r="B1960"/>
          <cell r="C1960"/>
          <cell r="D1960"/>
          <cell r="E1960"/>
          <cell r="G1960"/>
          <cell r="J1960"/>
          <cell r="K1960"/>
          <cell r="L1960"/>
          <cell r="M1960"/>
          <cell r="N1960"/>
          <cell r="P1960"/>
          <cell r="T1960"/>
          <cell r="U1960"/>
          <cell r="V1960"/>
        </row>
        <row r="1961">
          <cell r="B1961"/>
          <cell r="C1961"/>
          <cell r="D1961"/>
          <cell r="E1961"/>
          <cell r="G1961"/>
          <cell r="J1961"/>
          <cell r="K1961"/>
          <cell r="L1961"/>
          <cell r="M1961"/>
          <cell r="N1961"/>
          <cell r="P1961"/>
          <cell r="T1961"/>
          <cell r="U1961"/>
          <cell r="V1961"/>
        </row>
        <row r="1962">
          <cell r="B1962"/>
          <cell r="C1962"/>
          <cell r="D1962"/>
          <cell r="E1962"/>
          <cell r="G1962"/>
          <cell r="J1962"/>
          <cell r="K1962"/>
          <cell r="L1962"/>
          <cell r="M1962"/>
          <cell r="N1962"/>
          <cell r="P1962"/>
          <cell r="T1962"/>
          <cell r="U1962"/>
          <cell r="V1962"/>
        </row>
        <row r="1963">
          <cell r="B1963"/>
          <cell r="C1963"/>
          <cell r="D1963"/>
          <cell r="E1963"/>
          <cell r="G1963"/>
          <cell r="J1963"/>
          <cell r="K1963"/>
          <cell r="L1963"/>
          <cell r="M1963"/>
          <cell r="N1963"/>
          <cell r="P1963"/>
          <cell r="T1963"/>
          <cell r="U1963"/>
          <cell r="V1963"/>
        </row>
        <row r="1964">
          <cell r="B1964"/>
          <cell r="C1964"/>
          <cell r="D1964"/>
          <cell r="E1964"/>
          <cell r="G1964"/>
          <cell r="J1964"/>
          <cell r="K1964"/>
          <cell r="L1964"/>
          <cell r="M1964"/>
          <cell r="N1964"/>
          <cell r="P1964"/>
          <cell r="T1964"/>
          <cell r="U1964"/>
          <cell r="V1964"/>
        </row>
        <row r="1965">
          <cell r="B1965"/>
          <cell r="C1965"/>
          <cell r="D1965"/>
          <cell r="E1965"/>
          <cell r="G1965"/>
          <cell r="J1965"/>
          <cell r="K1965"/>
          <cell r="L1965"/>
          <cell r="M1965"/>
          <cell r="N1965"/>
          <cell r="P1965"/>
          <cell r="T1965"/>
          <cell r="U1965"/>
          <cell r="V1965"/>
        </row>
        <row r="1966">
          <cell r="B1966"/>
          <cell r="C1966"/>
          <cell r="D1966"/>
          <cell r="E1966"/>
          <cell r="G1966"/>
          <cell r="J1966"/>
          <cell r="K1966"/>
          <cell r="L1966"/>
          <cell r="M1966"/>
          <cell r="N1966"/>
          <cell r="P1966"/>
          <cell r="T1966"/>
          <cell r="U1966"/>
          <cell r="V1966"/>
        </row>
        <row r="1967">
          <cell r="B1967"/>
          <cell r="C1967"/>
          <cell r="D1967"/>
          <cell r="E1967"/>
          <cell r="G1967"/>
          <cell r="J1967"/>
          <cell r="K1967"/>
          <cell r="L1967"/>
          <cell r="M1967"/>
          <cell r="N1967"/>
          <cell r="P1967"/>
          <cell r="T1967"/>
          <cell r="U1967"/>
          <cell r="V1967"/>
        </row>
        <row r="1968">
          <cell r="B1968"/>
          <cell r="C1968"/>
          <cell r="D1968"/>
          <cell r="E1968"/>
          <cell r="G1968"/>
          <cell r="J1968"/>
          <cell r="K1968"/>
          <cell r="L1968"/>
          <cell r="M1968"/>
          <cell r="N1968"/>
          <cell r="P1968"/>
          <cell r="T1968"/>
          <cell r="U1968"/>
          <cell r="V1968"/>
        </row>
        <row r="1969">
          <cell r="B1969"/>
          <cell r="C1969"/>
          <cell r="D1969"/>
          <cell r="E1969"/>
          <cell r="G1969"/>
          <cell r="J1969"/>
          <cell r="K1969"/>
          <cell r="L1969"/>
          <cell r="M1969"/>
          <cell r="N1969"/>
          <cell r="P1969"/>
          <cell r="T1969"/>
          <cell r="U1969"/>
          <cell r="V1969"/>
        </row>
        <row r="1970">
          <cell r="B1970"/>
          <cell r="C1970"/>
          <cell r="D1970"/>
          <cell r="E1970"/>
          <cell r="G1970"/>
          <cell r="J1970"/>
          <cell r="K1970"/>
          <cell r="L1970"/>
          <cell r="M1970"/>
          <cell r="N1970"/>
          <cell r="P1970"/>
          <cell r="T1970"/>
          <cell r="U1970"/>
          <cell r="V1970"/>
        </row>
        <row r="1971">
          <cell r="B1971"/>
          <cell r="C1971"/>
          <cell r="D1971"/>
          <cell r="E1971"/>
          <cell r="G1971"/>
          <cell r="J1971"/>
          <cell r="K1971"/>
          <cell r="L1971"/>
          <cell r="M1971"/>
          <cell r="N1971"/>
          <cell r="P1971"/>
          <cell r="T1971"/>
          <cell r="U1971"/>
          <cell r="V1971"/>
        </row>
        <row r="1972">
          <cell r="B1972"/>
          <cell r="C1972"/>
          <cell r="D1972"/>
          <cell r="E1972"/>
          <cell r="G1972"/>
          <cell r="J1972"/>
          <cell r="K1972"/>
          <cell r="L1972"/>
          <cell r="M1972"/>
          <cell r="N1972"/>
          <cell r="P1972"/>
          <cell r="T1972"/>
          <cell r="U1972"/>
          <cell r="V1972"/>
        </row>
        <row r="1973">
          <cell r="B1973"/>
          <cell r="C1973"/>
          <cell r="D1973"/>
          <cell r="E1973"/>
          <cell r="G1973"/>
          <cell r="J1973"/>
          <cell r="K1973"/>
          <cell r="L1973"/>
          <cell r="M1973"/>
          <cell r="N1973"/>
          <cell r="P1973"/>
          <cell r="T1973"/>
          <cell r="U1973"/>
          <cell r="V1973"/>
        </row>
        <row r="1974">
          <cell r="B1974"/>
          <cell r="C1974"/>
          <cell r="D1974"/>
          <cell r="E1974"/>
          <cell r="G1974"/>
          <cell r="J1974"/>
          <cell r="K1974"/>
          <cell r="L1974"/>
          <cell r="M1974"/>
          <cell r="N1974"/>
          <cell r="P1974"/>
          <cell r="T1974"/>
          <cell r="U1974"/>
          <cell r="V1974"/>
        </row>
        <row r="1975">
          <cell r="B1975"/>
          <cell r="C1975"/>
          <cell r="D1975"/>
          <cell r="E1975"/>
          <cell r="G1975"/>
          <cell r="J1975"/>
          <cell r="K1975"/>
          <cell r="L1975"/>
          <cell r="M1975"/>
          <cell r="N1975"/>
          <cell r="P1975"/>
          <cell r="T1975"/>
          <cell r="U1975"/>
          <cell r="V1975"/>
        </row>
        <row r="1976">
          <cell r="B1976"/>
          <cell r="C1976"/>
          <cell r="D1976"/>
          <cell r="E1976"/>
          <cell r="G1976"/>
          <cell r="J1976"/>
          <cell r="K1976"/>
          <cell r="L1976"/>
          <cell r="M1976"/>
          <cell r="N1976"/>
          <cell r="P1976"/>
          <cell r="T1976"/>
          <cell r="U1976"/>
          <cell r="V1976"/>
        </row>
        <row r="1977">
          <cell r="B1977"/>
          <cell r="C1977"/>
          <cell r="D1977"/>
          <cell r="E1977"/>
          <cell r="G1977"/>
          <cell r="J1977"/>
          <cell r="K1977"/>
          <cell r="L1977"/>
          <cell r="M1977"/>
          <cell r="N1977"/>
          <cell r="P1977"/>
          <cell r="T1977"/>
          <cell r="U1977"/>
          <cell r="V1977"/>
        </row>
        <row r="1978">
          <cell r="B1978"/>
          <cell r="C1978"/>
          <cell r="D1978"/>
          <cell r="E1978"/>
          <cell r="G1978"/>
          <cell r="J1978"/>
          <cell r="K1978"/>
          <cell r="L1978"/>
          <cell r="M1978"/>
          <cell r="N1978"/>
          <cell r="P1978"/>
          <cell r="T1978"/>
          <cell r="U1978"/>
          <cell r="V1978"/>
        </row>
        <row r="1979">
          <cell r="B1979"/>
          <cell r="C1979"/>
          <cell r="D1979"/>
          <cell r="E1979"/>
          <cell r="G1979"/>
          <cell r="J1979"/>
          <cell r="K1979"/>
          <cell r="L1979"/>
          <cell r="M1979"/>
          <cell r="N1979"/>
          <cell r="P1979"/>
          <cell r="T1979"/>
          <cell r="U1979"/>
          <cell r="V1979"/>
        </row>
        <row r="1980">
          <cell r="B1980"/>
          <cell r="C1980"/>
          <cell r="D1980"/>
          <cell r="E1980"/>
          <cell r="G1980"/>
          <cell r="J1980"/>
          <cell r="K1980"/>
          <cell r="L1980"/>
          <cell r="M1980"/>
          <cell r="N1980"/>
          <cell r="P1980"/>
          <cell r="T1980"/>
          <cell r="U1980"/>
          <cell r="V1980"/>
        </row>
        <row r="1981">
          <cell r="B1981"/>
          <cell r="C1981"/>
          <cell r="D1981"/>
          <cell r="E1981"/>
          <cell r="G1981"/>
          <cell r="J1981"/>
          <cell r="K1981"/>
          <cell r="L1981"/>
          <cell r="M1981"/>
          <cell r="N1981"/>
          <cell r="P1981"/>
          <cell r="T1981"/>
          <cell r="U1981"/>
          <cell r="V1981"/>
        </row>
        <row r="1982">
          <cell r="B1982"/>
          <cell r="C1982"/>
          <cell r="D1982"/>
          <cell r="E1982"/>
          <cell r="G1982"/>
          <cell r="J1982"/>
          <cell r="K1982"/>
          <cell r="L1982"/>
          <cell r="M1982"/>
          <cell r="N1982"/>
          <cell r="P1982"/>
          <cell r="T1982"/>
          <cell r="U1982"/>
          <cell r="V1982"/>
        </row>
        <row r="1983">
          <cell r="B1983"/>
          <cell r="C1983"/>
          <cell r="D1983"/>
          <cell r="E1983"/>
          <cell r="G1983"/>
          <cell r="J1983"/>
          <cell r="K1983"/>
          <cell r="L1983"/>
          <cell r="M1983"/>
          <cell r="N1983"/>
          <cell r="P1983"/>
          <cell r="T1983"/>
          <cell r="U1983"/>
          <cell r="V1983"/>
        </row>
        <row r="1984">
          <cell r="B1984"/>
          <cell r="C1984"/>
          <cell r="D1984"/>
          <cell r="E1984"/>
          <cell r="G1984"/>
          <cell r="J1984"/>
          <cell r="K1984"/>
          <cell r="L1984"/>
          <cell r="M1984"/>
          <cell r="N1984"/>
          <cell r="P1984"/>
          <cell r="T1984"/>
          <cell r="U1984"/>
          <cell r="V1984"/>
        </row>
        <row r="1985">
          <cell r="B1985"/>
          <cell r="C1985"/>
          <cell r="D1985"/>
          <cell r="E1985"/>
          <cell r="G1985"/>
          <cell r="J1985"/>
          <cell r="K1985"/>
          <cell r="L1985"/>
          <cell r="M1985"/>
          <cell r="N1985"/>
          <cell r="P1985"/>
          <cell r="T1985"/>
          <cell r="U1985"/>
          <cell r="V1985"/>
        </row>
        <row r="1986">
          <cell r="B1986"/>
          <cell r="C1986"/>
          <cell r="D1986"/>
          <cell r="E1986"/>
          <cell r="G1986"/>
          <cell r="J1986"/>
          <cell r="K1986"/>
          <cell r="L1986"/>
          <cell r="M1986"/>
          <cell r="N1986"/>
          <cell r="P1986"/>
          <cell r="T1986"/>
          <cell r="U1986"/>
          <cell r="V1986"/>
        </row>
        <row r="1987">
          <cell r="B1987"/>
          <cell r="C1987"/>
          <cell r="D1987"/>
          <cell r="E1987"/>
          <cell r="G1987"/>
          <cell r="J1987"/>
          <cell r="K1987"/>
          <cell r="L1987"/>
          <cell r="M1987"/>
          <cell r="N1987"/>
          <cell r="P1987"/>
          <cell r="T1987"/>
          <cell r="U1987"/>
          <cell r="V1987"/>
        </row>
        <row r="1988">
          <cell r="B1988"/>
          <cell r="C1988"/>
          <cell r="D1988"/>
          <cell r="E1988"/>
          <cell r="G1988"/>
          <cell r="J1988"/>
          <cell r="K1988"/>
          <cell r="L1988"/>
          <cell r="M1988"/>
          <cell r="N1988"/>
          <cell r="P1988"/>
          <cell r="T1988"/>
          <cell r="U1988"/>
          <cell r="V1988"/>
        </row>
        <row r="1989">
          <cell r="B1989"/>
          <cell r="C1989"/>
          <cell r="D1989"/>
          <cell r="E1989"/>
          <cell r="G1989"/>
          <cell r="J1989"/>
          <cell r="K1989"/>
          <cell r="L1989"/>
          <cell r="M1989"/>
          <cell r="N1989"/>
          <cell r="P1989"/>
          <cell r="T1989"/>
          <cell r="U1989"/>
          <cell r="V1989"/>
        </row>
        <row r="1990">
          <cell r="B1990"/>
          <cell r="C1990"/>
          <cell r="D1990"/>
          <cell r="E1990"/>
          <cell r="G1990"/>
          <cell r="J1990"/>
          <cell r="K1990"/>
          <cell r="L1990"/>
          <cell r="M1990"/>
          <cell r="N1990"/>
          <cell r="P1990"/>
          <cell r="T1990"/>
          <cell r="U1990"/>
          <cell r="V1990"/>
        </row>
        <row r="1991">
          <cell r="B1991"/>
          <cell r="C1991"/>
          <cell r="D1991"/>
          <cell r="E1991"/>
          <cell r="G1991"/>
          <cell r="J1991"/>
          <cell r="K1991"/>
          <cell r="L1991"/>
          <cell r="M1991"/>
          <cell r="N1991"/>
          <cell r="P1991"/>
          <cell r="T1991"/>
          <cell r="U1991"/>
          <cell r="V1991"/>
        </row>
        <row r="1992">
          <cell r="B1992"/>
          <cell r="C1992"/>
          <cell r="D1992"/>
          <cell r="E1992"/>
          <cell r="G1992"/>
          <cell r="J1992"/>
          <cell r="K1992"/>
          <cell r="L1992"/>
          <cell r="M1992"/>
          <cell r="N1992"/>
          <cell r="P1992"/>
          <cell r="T1992"/>
          <cell r="U1992"/>
          <cell r="V1992"/>
        </row>
        <row r="1993">
          <cell r="B1993"/>
          <cell r="C1993"/>
          <cell r="D1993"/>
          <cell r="E1993"/>
          <cell r="G1993"/>
          <cell r="J1993"/>
          <cell r="K1993"/>
          <cell r="L1993"/>
          <cell r="M1993"/>
          <cell r="N1993"/>
          <cell r="P1993"/>
          <cell r="T1993"/>
          <cell r="U1993"/>
          <cell r="V1993"/>
        </row>
        <row r="1994">
          <cell r="B1994"/>
          <cell r="C1994"/>
          <cell r="D1994"/>
          <cell r="E1994"/>
          <cell r="G1994"/>
          <cell r="J1994"/>
          <cell r="K1994"/>
          <cell r="L1994"/>
          <cell r="M1994"/>
          <cell r="N1994"/>
          <cell r="P1994"/>
          <cell r="T1994"/>
          <cell r="U1994"/>
          <cell r="V1994"/>
        </row>
        <row r="1995">
          <cell r="B1995"/>
          <cell r="C1995"/>
          <cell r="D1995"/>
          <cell r="E1995"/>
          <cell r="G1995"/>
          <cell r="J1995"/>
          <cell r="K1995"/>
          <cell r="L1995"/>
          <cell r="M1995"/>
          <cell r="N1995"/>
          <cell r="P1995"/>
          <cell r="T1995"/>
          <cell r="U1995"/>
          <cell r="V1995"/>
        </row>
        <row r="1996">
          <cell r="B1996"/>
          <cell r="C1996"/>
          <cell r="D1996"/>
          <cell r="E1996"/>
          <cell r="G1996"/>
          <cell r="J1996"/>
          <cell r="K1996"/>
          <cell r="L1996"/>
          <cell r="M1996"/>
          <cell r="N1996"/>
          <cell r="P1996"/>
          <cell r="T1996"/>
          <cell r="U1996"/>
          <cell r="V1996"/>
        </row>
        <row r="1997">
          <cell r="B1997"/>
          <cell r="C1997"/>
          <cell r="D1997"/>
          <cell r="E1997"/>
          <cell r="G1997"/>
          <cell r="J1997"/>
          <cell r="K1997"/>
          <cell r="L1997"/>
          <cell r="M1997"/>
          <cell r="N1997"/>
          <cell r="P1997"/>
          <cell r="T1997"/>
          <cell r="U1997"/>
          <cell r="V1997"/>
        </row>
        <row r="1998">
          <cell r="B1998"/>
          <cell r="C1998"/>
          <cell r="D1998"/>
          <cell r="E1998"/>
          <cell r="G1998"/>
          <cell r="J1998"/>
          <cell r="K1998"/>
          <cell r="L1998"/>
          <cell r="M1998"/>
          <cell r="N1998"/>
          <cell r="P1998"/>
          <cell r="T1998"/>
          <cell r="U1998"/>
          <cell r="V1998"/>
        </row>
        <row r="1999">
          <cell r="B1999"/>
          <cell r="C1999"/>
          <cell r="D1999"/>
          <cell r="E1999"/>
          <cell r="G1999"/>
          <cell r="J1999"/>
          <cell r="K1999"/>
          <cell r="L1999"/>
          <cell r="M1999"/>
          <cell r="N1999"/>
          <cell r="P1999"/>
          <cell r="T1999"/>
          <cell r="U1999"/>
          <cell r="V1999"/>
        </row>
        <row r="2000">
          <cell r="B2000"/>
          <cell r="C2000"/>
          <cell r="D2000"/>
          <cell r="E2000"/>
          <cell r="G2000"/>
          <cell r="J2000"/>
          <cell r="K2000"/>
          <cell r="L2000"/>
          <cell r="M2000"/>
          <cell r="N2000"/>
          <cell r="P2000"/>
          <cell r="T2000"/>
          <cell r="U2000"/>
          <cell r="V2000"/>
        </row>
        <row r="2001">
          <cell r="B2001"/>
          <cell r="C2001"/>
          <cell r="D2001"/>
          <cell r="E2001"/>
          <cell r="G2001"/>
          <cell r="J2001"/>
          <cell r="K2001"/>
          <cell r="L2001"/>
          <cell r="M2001"/>
          <cell r="N2001"/>
          <cell r="P2001"/>
          <cell r="T2001"/>
          <cell r="U2001"/>
          <cell r="V2001"/>
        </row>
        <row r="2002">
          <cell r="B2002"/>
          <cell r="C2002"/>
          <cell r="D2002"/>
          <cell r="E2002"/>
          <cell r="G2002"/>
          <cell r="J2002"/>
          <cell r="K2002"/>
          <cell r="L2002"/>
          <cell r="M2002"/>
          <cell r="N2002"/>
          <cell r="P2002"/>
          <cell r="T2002"/>
          <cell r="U2002"/>
          <cell r="V2002"/>
        </row>
        <row r="2003">
          <cell r="B2003"/>
          <cell r="C2003"/>
          <cell r="D2003"/>
          <cell r="E2003"/>
          <cell r="G2003"/>
          <cell r="J2003"/>
          <cell r="K2003"/>
          <cell r="L2003"/>
          <cell r="M2003"/>
          <cell r="N2003"/>
          <cell r="P2003"/>
          <cell r="T2003"/>
          <cell r="U2003"/>
          <cell r="V2003"/>
        </row>
        <row r="2004">
          <cell r="B2004"/>
          <cell r="C2004"/>
          <cell r="D2004"/>
          <cell r="E2004"/>
          <cell r="G2004"/>
          <cell r="J2004"/>
          <cell r="K2004"/>
          <cell r="L2004"/>
          <cell r="M2004"/>
          <cell r="N2004"/>
          <cell r="P2004"/>
          <cell r="T2004"/>
          <cell r="U2004"/>
          <cell r="V2004"/>
        </row>
        <row r="2005">
          <cell r="B2005"/>
          <cell r="C2005"/>
          <cell r="D2005"/>
          <cell r="E2005"/>
          <cell r="G2005"/>
          <cell r="J2005"/>
          <cell r="K2005"/>
          <cell r="L2005"/>
          <cell r="M2005"/>
          <cell r="N2005"/>
          <cell r="P2005"/>
          <cell r="T2005"/>
          <cell r="U2005"/>
          <cell r="V2005"/>
        </row>
        <row r="2006">
          <cell r="B2006"/>
          <cell r="C2006"/>
          <cell r="D2006"/>
          <cell r="E2006"/>
          <cell r="G2006"/>
          <cell r="J2006"/>
          <cell r="K2006"/>
          <cell r="L2006"/>
          <cell r="M2006"/>
          <cell r="N2006"/>
          <cell r="P2006"/>
          <cell r="T2006"/>
          <cell r="U2006"/>
          <cell r="V2006"/>
        </row>
        <row r="2007">
          <cell r="B2007"/>
          <cell r="C2007"/>
          <cell r="D2007"/>
          <cell r="E2007"/>
          <cell r="G2007"/>
          <cell r="J2007"/>
          <cell r="K2007"/>
          <cell r="L2007"/>
          <cell r="M2007"/>
          <cell r="N2007"/>
          <cell r="P2007"/>
          <cell r="T2007"/>
          <cell r="U2007"/>
          <cell r="V2007"/>
        </row>
        <row r="2008">
          <cell r="B2008"/>
          <cell r="C2008"/>
          <cell r="D2008"/>
          <cell r="E2008"/>
          <cell r="G2008"/>
          <cell r="J2008"/>
          <cell r="K2008"/>
          <cell r="L2008"/>
          <cell r="M2008"/>
          <cell r="N2008"/>
          <cell r="P2008"/>
          <cell r="T2008"/>
          <cell r="U2008"/>
          <cell r="V2008"/>
        </row>
        <row r="2009">
          <cell r="B2009"/>
          <cell r="C2009"/>
          <cell r="D2009"/>
          <cell r="E2009"/>
          <cell r="G2009"/>
          <cell r="J2009"/>
          <cell r="K2009"/>
          <cell r="L2009"/>
          <cell r="M2009"/>
          <cell r="N2009"/>
          <cell r="P2009"/>
          <cell r="T2009"/>
          <cell r="U2009"/>
          <cell r="V2009"/>
        </row>
        <row r="2010">
          <cell r="B2010"/>
          <cell r="C2010"/>
          <cell r="D2010"/>
          <cell r="E2010"/>
          <cell r="G2010"/>
          <cell r="J2010"/>
          <cell r="K2010"/>
          <cell r="L2010"/>
          <cell r="M2010"/>
          <cell r="N2010"/>
          <cell r="P2010"/>
          <cell r="T2010"/>
          <cell r="U2010"/>
          <cell r="V2010"/>
        </row>
        <row r="2011">
          <cell r="B2011"/>
          <cell r="C2011"/>
          <cell r="D2011"/>
          <cell r="E2011"/>
          <cell r="G2011"/>
          <cell r="J2011"/>
          <cell r="K2011"/>
          <cell r="L2011"/>
          <cell r="M2011"/>
          <cell r="N2011"/>
          <cell r="P2011"/>
          <cell r="T2011"/>
          <cell r="U2011"/>
          <cell r="V2011"/>
        </row>
        <row r="2012">
          <cell r="B2012"/>
          <cell r="C2012"/>
          <cell r="D2012"/>
          <cell r="E2012"/>
          <cell r="G2012"/>
          <cell r="J2012"/>
          <cell r="K2012"/>
          <cell r="L2012"/>
          <cell r="M2012"/>
          <cell r="N2012"/>
          <cell r="P2012"/>
          <cell r="T2012"/>
          <cell r="U2012"/>
          <cell r="V2012"/>
        </row>
        <row r="2013">
          <cell r="B2013"/>
          <cell r="C2013"/>
          <cell r="D2013"/>
          <cell r="E2013"/>
          <cell r="G2013"/>
          <cell r="J2013"/>
          <cell r="K2013"/>
          <cell r="L2013"/>
          <cell r="M2013"/>
          <cell r="N2013"/>
          <cell r="P2013"/>
          <cell r="T2013"/>
          <cell r="U2013"/>
          <cell r="V2013"/>
        </row>
        <row r="2014">
          <cell r="B2014"/>
          <cell r="C2014"/>
          <cell r="D2014"/>
          <cell r="E2014"/>
          <cell r="G2014"/>
          <cell r="J2014"/>
          <cell r="K2014"/>
          <cell r="L2014"/>
          <cell r="M2014"/>
          <cell r="N2014"/>
          <cell r="P2014"/>
          <cell r="T2014"/>
          <cell r="U2014"/>
          <cell r="V2014"/>
        </row>
        <row r="2015">
          <cell r="B2015"/>
          <cell r="C2015"/>
          <cell r="D2015"/>
          <cell r="E2015"/>
          <cell r="G2015"/>
          <cell r="J2015"/>
          <cell r="K2015"/>
          <cell r="L2015"/>
          <cell r="M2015"/>
          <cell r="N2015"/>
          <cell r="P2015"/>
          <cell r="T2015"/>
          <cell r="U2015"/>
          <cell r="V2015"/>
        </row>
        <row r="2016">
          <cell r="B2016"/>
          <cell r="C2016"/>
          <cell r="D2016"/>
          <cell r="E2016"/>
          <cell r="G2016"/>
          <cell r="J2016"/>
          <cell r="K2016"/>
          <cell r="L2016"/>
          <cell r="M2016"/>
          <cell r="N2016"/>
          <cell r="P2016"/>
          <cell r="T2016"/>
          <cell r="U2016"/>
          <cell r="V2016"/>
        </row>
        <row r="2017">
          <cell r="B2017"/>
          <cell r="C2017"/>
          <cell r="D2017"/>
          <cell r="E2017"/>
          <cell r="G2017"/>
          <cell r="J2017"/>
          <cell r="K2017"/>
          <cell r="L2017"/>
          <cell r="M2017"/>
          <cell r="N2017"/>
          <cell r="P2017"/>
          <cell r="T2017"/>
          <cell r="U2017"/>
          <cell r="V2017"/>
        </row>
        <row r="2018">
          <cell r="B2018"/>
          <cell r="C2018"/>
          <cell r="D2018"/>
          <cell r="E2018"/>
          <cell r="G2018"/>
          <cell r="J2018"/>
          <cell r="K2018"/>
          <cell r="L2018"/>
          <cell r="M2018"/>
          <cell r="N2018"/>
          <cell r="P2018"/>
          <cell r="T2018"/>
          <cell r="U2018"/>
          <cell r="V2018"/>
        </row>
        <row r="2019">
          <cell r="B2019"/>
          <cell r="C2019"/>
          <cell r="D2019"/>
          <cell r="E2019"/>
          <cell r="G2019"/>
          <cell r="J2019"/>
          <cell r="K2019"/>
          <cell r="L2019"/>
          <cell r="M2019"/>
          <cell r="N2019"/>
          <cell r="P2019"/>
          <cell r="T2019"/>
          <cell r="U2019"/>
          <cell r="V2019"/>
        </row>
        <row r="2020">
          <cell r="B2020"/>
          <cell r="C2020"/>
          <cell r="D2020"/>
          <cell r="E2020"/>
          <cell r="G2020"/>
          <cell r="J2020"/>
          <cell r="K2020"/>
          <cell r="L2020"/>
          <cell r="M2020"/>
          <cell r="N2020"/>
          <cell r="P2020"/>
          <cell r="T2020"/>
          <cell r="U2020"/>
          <cell r="V2020"/>
        </row>
        <row r="2021">
          <cell r="B2021"/>
          <cell r="C2021"/>
          <cell r="D2021"/>
          <cell r="E2021"/>
          <cell r="G2021"/>
          <cell r="J2021"/>
          <cell r="K2021"/>
          <cell r="L2021"/>
          <cell r="M2021"/>
          <cell r="N2021"/>
          <cell r="P2021"/>
          <cell r="T2021"/>
          <cell r="U2021"/>
          <cell r="V2021"/>
        </row>
        <row r="2022">
          <cell r="B2022"/>
          <cell r="C2022"/>
          <cell r="D2022"/>
          <cell r="E2022"/>
          <cell r="G2022"/>
          <cell r="J2022"/>
          <cell r="K2022"/>
          <cell r="L2022"/>
          <cell r="M2022"/>
          <cell r="N2022"/>
          <cell r="P2022"/>
          <cell r="T2022"/>
          <cell r="U2022"/>
          <cell r="V2022"/>
        </row>
        <row r="2023">
          <cell r="B2023"/>
          <cell r="C2023"/>
          <cell r="D2023"/>
          <cell r="E2023"/>
          <cell r="G2023"/>
          <cell r="J2023"/>
          <cell r="K2023"/>
          <cell r="L2023"/>
          <cell r="M2023"/>
          <cell r="N2023"/>
          <cell r="P2023"/>
          <cell r="T2023"/>
          <cell r="U2023"/>
          <cell r="V2023"/>
        </row>
        <row r="2024">
          <cell r="B2024"/>
          <cell r="C2024"/>
          <cell r="D2024"/>
          <cell r="E2024"/>
          <cell r="G2024"/>
          <cell r="J2024"/>
          <cell r="K2024"/>
          <cell r="L2024"/>
          <cell r="M2024"/>
          <cell r="N2024"/>
          <cell r="P2024"/>
          <cell r="T2024"/>
          <cell r="U2024"/>
          <cell r="V2024"/>
        </row>
        <row r="2025">
          <cell r="B2025"/>
          <cell r="C2025"/>
          <cell r="D2025"/>
          <cell r="E2025"/>
          <cell r="G2025"/>
          <cell r="J2025"/>
          <cell r="K2025"/>
          <cell r="L2025"/>
          <cell r="M2025"/>
          <cell r="N2025"/>
          <cell r="P2025"/>
          <cell r="T2025"/>
          <cell r="U2025"/>
          <cell r="V2025"/>
        </row>
        <row r="2026">
          <cell r="B2026"/>
          <cell r="C2026"/>
          <cell r="D2026"/>
          <cell r="E2026"/>
          <cell r="G2026"/>
          <cell r="J2026"/>
          <cell r="K2026"/>
          <cell r="L2026"/>
          <cell r="M2026"/>
          <cell r="N2026"/>
          <cell r="P2026"/>
          <cell r="T2026"/>
          <cell r="U2026"/>
          <cell r="V2026"/>
        </row>
        <row r="2027">
          <cell r="B2027"/>
          <cell r="C2027"/>
          <cell r="D2027"/>
          <cell r="E2027"/>
          <cell r="G2027"/>
          <cell r="J2027"/>
          <cell r="K2027"/>
          <cell r="L2027"/>
          <cell r="M2027"/>
          <cell r="N2027"/>
          <cell r="P2027"/>
          <cell r="T2027"/>
          <cell r="U2027"/>
          <cell r="V2027"/>
        </row>
        <row r="2028">
          <cell r="B2028"/>
          <cell r="C2028"/>
          <cell r="D2028"/>
          <cell r="E2028"/>
          <cell r="G2028"/>
          <cell r="J2028"/>
          <cell r="K2028"/>
          <cell r="L2028"/>
          <cell r="M2028"/>
          <cell r="N2028"/>
          <cell r="P2028"/>
          <cell r="T2028"/>
          <cell r="U2028"/>
          <cell r="V2028"/>
        </row>
        <row r="2029">
          <cell r="B2029"/>
          <cell r="C2029"/>
          <cell r="D2029"/>
          <cell r="E2029"/>
          <cell r="G2029"/>
          <cell r="J2029"/>
          <cell r="K2029"/>
          <cell r="L2029"/>
          <cell r="M2029"/>
          <cell r="N2029"/>
          <cell r="P2029"/>
          <cell r="T2029"/>
          <cell r="U2029"/>
          <cell r="V2029"/>
        </row>
        <row r="2030">
          <cell r="B2030"/>
          <cell r="C2030"/>
          <cell r="D2030"/>
          <cell r="E2030"/>
          <cell r="G2030"/>
          <cell r="J2030"/>
          <cell r="K2030"/>
          <cell r="L2030"/>
          <cell r="M2030"/>
          <cell r="N2030"/>
          <cell r="P2030"/>
          <cell r="T2030"/>
          <cell r="U2030"/>
          <cell r="V2030"/>
        </row>
        <row r="2031">
          <cell r="B2031"/>
          <cell r="C2031"/>
          <cell r="D2031"/>
          <cell r="E2031"/>
          <cell r="G2031"/>
          <cell r="J2031"/>
          <cell r="K2031"/>
          <cell r="L2031"/>
          <cell r="M2031"/>
          <cell r="N2031"/>
          <cell r="P2031"/>
          <cell r="T2031"/>
          <cell r="U2031"/>
          <cell r="V2031"/>
        </row>
        <row r="2032">
          <cell r="B2032"/>
          <cell r="C2032"/>
          <cell r="D2032"/>
          <cell r="E2032"/>
          <cell r="G2032"/>
          <cell r="J2032"/>
          <cell r="K2032"/>
          <cell r="L2032"/>
          <cell r="M2032"/>
          <cell r="N2032"/>
          <cell r="P2032"/>
          <cell r="T2032"/>
          <cell r="U2032"/>
          <cell r="V2032"/>
        </row>
        <row r="2033">
          <cell r="B2033"/>
          <cell r="C2033"/>
          <cell r="D2033"/>
          <cell r="E2033"/>
          <cell r="G2033"/>
          <cell r="J2033"/>
          <cell r="K2033"/>
          <cell r="L2033"/>
          <cell r="M2033"/>
          <cell r="N2033"/>
          <cell r="P2033"/>
          <cell r="T2033"/>
          <cell r="U2033"/>
          <cell r="V2033"/>
        </row>
        <row r="2034">
          <cell r="B2034"/>
          <cell r="C2034"/>
          <cell r="D2034"/>
          <cell r="E2034"/>
          <cell r="G2034"/>
          <cell r="J2034"/>
          <cell r="K2034"/>
          <cell r="L2034"/>
          <cell r="M2034"/>
          <cell r="N2034"/>
          <cell r="P2034"/>
          <cell r="T2034"/>
          <cell r="U2034"/>
          <cell r="V2034"/>
        </row>
        <row r="2035">
          <cell r="B2035"/>
          <cell r="C2035"/>
          <cell r="D2035"/>
          <cell r="E2035"/>
          <cell r="G2035"/>
          <cell r="J2035"/>
          <cell r="K2035"/>
          <cell r="L2035"/>
          <cell r="M2035"/>
          <cell r="N2035"/>
          <cell r="P2035"/>
          <cell r="T2035"/>
          <cell r="U2035"/>
          <cell r="V2035"/>
        </row>
        <row r="2036">
          <cell r="B2036"/>
          <cell r="C2036"/>
          <cell r="D2036"/>
          <cell r="E2036"/>
          <cell r="G2036"/>
          <cell r="J2036"/>
          <cell r="K2036"/>
          <cell r="L2036"/>
          <cell r="M2036"/>
          <cell r="N2036"/>
          <cell r="P2036"/>
          <cell r="T2036"/>
          <cell r="U2036"/>
          <cell r="V2036"/>
        </row>
        <row r="2037">
          <cell r="B2037"/>
          <cell r="C2037"/>
          <cell r="D2037"/>
          <cell r="E2037"/>
          <cell r="G2037"/>
          <cell r="J2037"/>
          <cell r="K2037"/>
          <cell r="L2037"/>
          <cell r="M2037"/>
          <cell r="N2037"/>
          <cell r="P2037"/>
          <cell r="T2037"/>
          <cell r="U2037"/>
          <cell r="V2037"/>
        </row>
        <row r="2038">
          <cell r="B2038"/>
          <cell r="C2038"/>
          <cell r="D2038"/>
          <cell r="E2038"/>
          <cell r="G2038"/>
          <cell r="J2038"/>
          <cell r="K2038"/>
          <cell r="L2038"/>
          <cell r="M2038"/>
          <cell r="N2038"/>
          <cell r="P2038"/>
          <cell r="T2038"/>
          <cell r="U2038"/>
          <cell r="V2038"/>
        </row>
        <row r="2039">
          <cell r="B2039"/>
          <cell r="C2039"/>
          <cell r="D2039"/>
          <cell r="E2039"/>
          <cell r="G2039"/>
          <cell r="J2039"/>
          <cell r="K2039"/>
          <cell r="L2039"/>
          <cell r="M2039"/>
          <cell r="N2039"/>
          <cell r="P2039"/>
          <cell r="T2039"/>
          <cell r="U2039"/>
          <cell r="V2039"/>
        </row>
        <row r="2040">
          <cell r="B2040"/>
          <cell r="C2040"/>
          <cell r="D2040"/>
          <cell r="E2040"/>
          <cell r="G2040"/>
          <cell r="J2040"/>
          <cell r="K2040"/>
          <cell r="L2040"/>
          <cell r="M2040"/>
          <cell r="N2040"/>
          <cell r="P2040"/>
          <cell r="T2040"/>
          <cell r="U2040"/>
          <cell r="V2040"/>
        </row>
        <row r="2041">
          <cell r="B2041"/>
          <cell r="C2041"/>
          <cell r="D2041"/>
          <cell r="E2041"/>
          <cell r="G2041"/>
          <cell r="J2041"/>
          <cell r="K2041"/>
          <cell r="L2041"/>
          <cell r="M2041"/>
          <cell r="N2041"/>
          <cell r="P2041"/>
          <cell r="T2041"/>
          <cell r="U2041"/>
          <cell r="V2041"/>
        </row>
        <row r="2042">
          <cell r="B2042"/>
          <cell r="C2042"/>
          <cell r="D2042"/>
          <cell r="E2042"/>
          <cell r="G2042"/>
          <cell r="J2042"/>
          <cell r="K2042"/>
          <cell r="L2042"/>
          <cell r="M2042"/>
          <cell r="N2042"/>
          <cell r="P2042"/>
          <cell r="T2042"/>
          <cell r="U2042"/>
          <cell r="V2042"/>
        </row>
        <row r="2043">
          <cell r="B2043"/>
          <cell r="C2043"/>
          <cell r="D2043"/>
          <cell r="E2043"/>
          <cell r="G2043"/>
          <cell r="J2043"/>
          <cell r="K2043"/>
          <cell r="L2043"/>
          <cell r="M2043"/>
          <cell r="N2043"/>
          <cell r="P2043"/>
          <cell r="T2043"/>
          <cell r="U2043"/>
          <cell r="V2043"/>
        </row>
        <row r="2044">
          <cell r="B2044"/>
          <cell r="C2044"/>
          <cell r="D2044"/>
          <cell r="E2044"/>
          <cell r="G2044"/>
          <cell r="J2044"/>
          <cell r="K2044"/>
          <cell r="L2044"/>
          <cell r="M2044"/>
          <cell r="N2044"/>
          <cell r="P2044"/>
          <cell r="T2044"/>
          <cell r="U2044"/>
          <cell r="V2044"/>
        </row>
        <row r="2045">
          <cell r="B2045"/>
          <cell r="C2045"/>
          <cell r="D2045"/>
          <cell r="E2045"/>
          <cell r="G2045"/>
          <cell r="J2045"/>
          <cell r="K2045"/>
          <cell r="L2045"/>
          <cell r="M2045"/>
          <cell r="N2045"/>
          <cell r="P2045"/>
          <cell r="T2045"/>
          <cell r="U2045"/>
          <cell r="V2045"/>
        </row>
        <row r="2046">
          <cell r="B2046"/>
          <cell r="C2046"/>
          <cell r="D2046"/>
          <cell r="E2046"/>
          <cell r="G2046"/>
          <cell r="J2046"/>
          <cell r="K2046"/>
          <cell r="L2046"/>
          <cell r="M2046"/>
          <cell r="N2046"/>
          <cell r="P2046"/>
          <cell r="T2046"/>
          <cell r="U2046"/>
          <cell r="V2046"/>
        </row>
        <row r="2047">
          <cell r="B2047"/>
          <cell r="C2047"/>
          <cell r="D2047"/>
          <cell r="E2047"/>
          <cell r="G2047"/>
          <cell r="J2047"/>
          <cell r="K2047"/>
          <cell r="L2047"/>
          <cell r="M2047"/>
          <cell r="N2047"/>
          <cell r="P2047"/>
          <cell r="T2047"/>
          <cell r="U2047"/>
          <cell r="V2047"/>
        </row>
        <row r="2048">
          <cell r="B2048"/>
          <cell r="C2048"/>
          <cell r="D2048"/>
          <cell r="E2048"/>
          <cell r="G2048"/>
          <cell r="J2048"/>
          <cell r="K2048"/>
          <cell r="L2048"/>
          <cell r="M2048"/>
          <cell r="N2048"/>
          <cell r="P2048"/>
          <cell r="T2048"/>
          <cell r="U2048"/>
          <cell r="V2048"/>
        </row>
        <row r="2049">
          <cell r="B2049"/>
          <cell r="C2049"/>
          <cell r="D2049"/>
          <cell r="E2049"/>
          <cell r="G2049"/>
          <cell r="J2049"/>
          <cell r="K2049"/>
          <cell r="L2049"/>
          <cell r="M2049"/>
          <cell r="N2049"/>
          <cell r="P2049"/>
          <cell r="T2049"/>
          <cell r="U2049"/>
          <cell r="V2049"/>
        </row>
        <row r="2050">
          <cell r="B2050"/>
          <cell r="C2050"/>
          <cell r="D2050"/>
          <cell r="E2050"/>
          <cell r="G2050"/>
          <cell r="J2050"/>
          <cell r="K2050"/>
          <cell r="L2050"/>
          <cell r="M2050"/>
          <cell r="N2050"/>
          <cell r="P2050"/>
          <cell r="T2050"/>
          <cell r="U2050"/>
          <cell r="V2050"/>
        </row>
        <row r="2051">
          <cell r="B2051"/>
          <cell r="C2051"/>
          <cell r="D2051"/>
          <cell r="E2051"/>
          <cell r="G2051"/>
          <cell r="J2051"/>
          <cell r="K2051"/>
          <cell r="L2051"/>
          <cell r="M2051"/>
          <cell r="N2051"/>
          <cell r="P2051"/>
          <cell r="T2051"/>
          <cell r="U2051"/>
          <cell r="V2051"/>
        </row>
        <row r="2052">
          <cell r="B2052"/>
          <cell r="C2052"/>
          <cell r="D2052"/>
          <cell r="E2052"/>
          <cell r="G2052"/>
          <cell r="J2052"/>
          <cell r="K2052"/>
          <cell r="L2052"/>
          <cell r="M2052"/>
          <cell r="N2052"/>
          <cell r="P2052"/>
          <cell r="T2052"/>
          <cell r="U2052"/>
          <cell r="V2052"/>
        </row>
        <row r="2053">
          <cell r="B2053"/>
          <cell r="C2053"/>
          <cell r="D2053"/>
          <cell r="E2053"/>
          <cell r="G2053"/>
          <cell r="J2053"/>
          <cell r="K2053"/>
          <cell r="L2053"/>
          <cell r="M2053"/>
          <cell r="N2053"/>
          <cell r="P2053"/>
          <cell r="T2053"/>
          <cell r="U2053"/>
          <cell r="V2053"/>
        </row>
        <row r="2054">
          <cell r="B2054"/>
          <cell r="C2054"/>
          <cell r="D2054"/>
          <cell r="E2054"/>
          <cell r="G2054"/>
          <cell r="J2054"/>
          <cell r="K2054"/>
          <cell r="L2054"/>
          <cell r="M2054"/>
          <cell r="N2054"/>
          <cell r="P2054"/>
          <cell r="T2054"/>
          <cell r="U2054"/>
          <cell r="V2054"/>
        </row>
        <row r="2055">
          <cell r="B2055"/>
          <cell r="C2055"/>
          <cell r="D2055"/>
          <cell r="E2055"/>
          <cell r="G2055"/>
          <cell r="J2055"/>
          <cell r="K2055"/>
          <cell r="L2055"/>
          <cell r="M2055"/>
          <cell r="N2055"/>
          <cell r="P2055"/>
          <cell r="T2055"/>
          <cell r="U2055"/>
          <cell r="V2055"/>
        </row>
        <row r="2056">
          <cell r="B2056"/>
          <cell r="C2056"/>
          <cell r="D2056"/>
          <cell r="E2056"/>
          <cell r="G2056"/>
          <cell r="J2056"/>
          <cell r="K2056"/>
          <cell r="L2056"/>
          <cell r="M2056"/>
          <cell r="N2056"/>
          <cell r="P2056"/>
          <cell r="T2056"/>
          <cell r="U2056"/>
          <cell r="V2056"/>
        </row>
        <row r="2057">
          <cell r="B2057"/>
          <cell r="C2057"/>
          <cell r="D2057"/>
          <cell r="E2057"/>
          <cell r="G2057"/>
          <cell r="J2057"/>
          <cell r="K2057"/>
          <cell r="L2057"/>
          <cell r="M2057"/>
          <cell r="N2057"/>
          <cell r="P2057"/>
          <cell r="T2057"/>
          <cell r="U2057"/>
          <cell r="V2057"/>
        </row>
        <row r="2058">
          <cell r="B2058"/>
          <cell r="C2058"/>
          <cell r="D2058"/>
          <cell r="E2058"/>
          <cell r="G2058"/>
          <cell r="J2058"/>
          <cell r="K2058"/>
          <cell r="L2058"/>
          <cell r="M2058"/>
          <cell r="N2058"/>
          <cell r="P2058"/>
          <cell r="T2058"/>
          <cell r="U2058"/>
          <cell r="V2058"/>
        </row>
        <row r="2059">
          <cell r="B2059"/>
          <cell r="C2059"/>
          <cell r="D2059"/>
          <cell r="E2059"/>
          <cell r="G2059"/>
          <cell r="J2059"/>
          <cell r="K2059"/>
          <cell r="L2059"/>
          <cell r="M2059"/>
          <cell r="N2059"/>
          <cell r="P2059"/>
          <cell r="T2059"/>
          <cell r="U2059"/>
          <cell r="V2059"/>
        </row>
        <row r="2060">
          <cell r="B2060"/>
          <cell r="C2060"/>
          <cell r="D2060"/>
          <cell r="E2060"/>
          <cell r="G2060"/>
          <cell r="J2060"/>
          <cell r="K2060"/>
          <cell r="L2060"/>
          <cell r="M2060"/>
          <cell r="N2060"/>
          <cell r="P2060"/>
          <cell r="T2060"/>
          <cell r="U2060"/>
          <cell r="V2060"/>
        </row>
        <row r="2061">
          <cell r="B2061"/>
          <cell r="C2061"/>
          <cell r="D2061"/>
          <cell r="E2061"/>
          <cell r="G2061"/>
          <cell r="J2061"/>
          <cell r="K2061"/>
          <cell r="L2061"/>
          <cell r="M2061"/>
          <cell r="N2061"/>
          <cell r="P2061"/>
          <cell r="T2061"/>
          <cell r="U2061"/>
          <cell r="V2061"/>
        </row>
        <row r="2062">
          <cell r="B2062"/>
          <cell r="C2062"/>
          <cell r="D2062"/>
          <cell r="E2062"/>
          <cell r="G2062"/>
          <cell r="J2062"/>
          <cell r="K2062"/>
          <cell r="L2062"/>
          <cell r="M2062"/>
          <cell r="N2062"/>
          <cell r="P2062"/>
          <cell r="T2062"/>
          <cell r="U2062"/>
          <cell r="V2062"/>
        </row>
        <row r="2063">
          <cell r="B2063"/>
          <cell r="C2063"/>
          <cell r="D2063"/>
          <cell r="E2063"/>
          <cell r="G2063"/>
          <cell r="J2063"/>
          <cell r="K2063"/>
          <cell r="L2063"/>
          <cell r="M2063"/>
          <cell r="N2063"/>
          <cell r="P2063"/>
          <cell r="T2063"/>
          <cell r="U2063"/>
          <cell r="V2063"/>
        </row>
        <row r="2064">
          <cell r="B2064"/>
          <cell r="C2064"/>
          <cell r="D2064"/>
          <cell r="E2064"/>
          <cell r="G2064"/>
          <cell r="J2064"/>
          <cell r="K2064"/>
          <cell r="L2064"/>
          <cell r="M2064"/>
          <cell r="N2064"/>
          <cell r="P2064"/>
          <cell r="T2064"/>
          <cell r="U2064"/>
          <cell r="V2064"/>
        </row>
        <row r="2065">
          <cell r="B2065"/>
          <cell r="C2065"/>
          <cell r="D2065"/>
          <cell r="E2065"/>
          <cell r="G2065"/>
          <cell r="J2065"/>
          <cell r="K2065"/>
          <cell r="L2065"/>
          <cell r="M2065"/>
          <cell r="N2065"/>
          <cell r="P2065"/>
          <cell r="T2065"/>
          <cell r="U2065"/>
          <cell r="V2065"/>
        </row>
        <row r="2066">
          <cell r="B2066"/>
          <cell r="C2066"/>
          <cell r="D2066"/>
          <cell r="E2066"/>
          <cell r="G2066"/>
          <cell r="J2066"/>
          <cell r="K2066"/>
          <cell r="L2066"/>
          <cell r="M2066"/>
          <cell r="N2066"/>
          <cell r="P2066"/>
          <cell r="T2066"/>
          <cell r="U2066"/>
          <cell r="V2066"/>
        </row>
        <row r="2067">
          <cell r="B2067"/>
          <cell r="C2067"/>
          <cell r="D2067"/>
          <cell r="E2067"/>
          <cell r="G2067"/>
          <cell r="J2067"/>
          <cell r="K2067"/>
          <cell r="L2067"/>
          <cell r="M2067"/>
          <cell r="N2067"/>
          <cell r="P2067"/>
          <cell r="T2067"/>
          <cell r="U2067"/>
          <cell r="V2067"/>
        </row>
        <row r="2068">
          <cell r="B2068"/>
          <cell r="C2068"/>
          <cell r="D2068"/>
          <cell r="E2068"/>
          <cell r="G2068"/>
          <cell r="J2068"/>
          <cell r="K2068"/>
          <cell r="L2068"/>
          <cell r="M2068"/>
          <cell r="N2068"/>
          <cell r="P2068"/>
          <cell r="T2068"/>
          <cell r="U2068"/>
          <cell r="V2068"/>
        </row>
        <row r="2069">
          <cell r="B2069"/>
          <cell r="C2069"/>
          <cell r="D2069"/>
          <cell r="E2069"/>
          <cell r="G2069"/>
          <cell r="J2069"/>
          <cell r="K2069"/>
          <cell r="L2069"/>
          <cell r="M2069"/>
          <cell r="N2069"/>
          <cell r="P2069"/>
          <cell r="T2069"/>
          <cell r="U2069"/>
          <cell r="V2069"/>
        </row>
        <row r="2070">
          <cell r="B2070"/>
          <cell r="C2070"/>
          <cell r="D2070"/>
          <cell r="E2070"/>
          <cell r="G2070"/>
          <cell r="J2070"/>
          <cell r="K2070"/>
          <cell r="L2070"/>
          <cell r="M2070"/>
          <cell r="N2070"/>
          <cell r="P2070"/>
          <cell r="T2070"/>
          <cell r="U2070"/>
          <cell r="V2070"/>
        </row>
        <row r="2071">
          <cell r="B2071"/>
          <cell r="C2071"/>
          <cell r="D2071"/>
          <cell r="E2071"/>
          <cell r="G2071"/>
          <cell r="J2071"/>
          <cell r="K2071"/>
          <cell r="L2071"/>
          <cell r="M2071"/>
          <cell r="N2071"/>
          <cell r="P2071"/>
          <cell r="T2071"/>
          <cell r="U2071"/>
          <cell r="V2071"/>
        </row>
        <row r="2072">
          <cell r="B2072"/>
          <cell r="C2072"/>
          <cell r="D2072"/>
          <cell r="E2072"/>
          <cell r="G2072"/>
          <cell r="J2072"/>
          <cell r="K2072"/>
          <cell r="L2072"/>
          <cell r="M2072"/>
          <cell r="N2072"/>
          <cell r="P2072"/>
          <cell r="T2072"/>
          <cell r="U2072"/>
          <cell r="V2072"/>
        </row>
        <row r="2073">
          <cell r="B2073"/>
          <cell r="C2073"/>
          <cell r="D2073"/>
          <cell r="E2073"/>
          <cell r="G2073"/>
          <cell r="J2073"/>
          <cell r="K2073"/>
          <cell r="L2073"/>
          <cell r="M2073"/>
          <cell r="N2073"/>
          <cell r="P2073"/>
          <cell r="T2073"/>
          <cell r="U2073"/>
          <cell r="V2073"/>
        </row>
        <row r="2074">
          <cell r="B2074"/>
          <cell r="C2074"/>
          <cell r="D2074"/>
          <cell r="E2074"/>
          <cell r="G2074"/>
          <cell r="J2074"/>
          <cell r="K2074"/>
          <cell r="L2074"/>
          <cell r="M2074"/>
          <cell r="N2074"/>
          <cell r="P2074"/>
          <cell r="T2074"/>
          <cell r="U2074"/>
          <cell r="V2074"/>
        </row>
        <row r="2075">
          <cell r="B2075"/>
          <cell r="C2075"/>
          <cell r="D2075"/>
          <cell r="E2075"/>
          <cell r="G2075"/>
          <cell r="J2075"/>
          <cell r="K2075"/>
          <cell r="L2075"/>
          <cell r="M2075"/>
          <cell r="N2075"/>
          <cell r="P2075"/>
          <cell r="T2075"/>
          <cell r="U2075"/>
          <cell r="V2075"/>
        </row>
        <row r="2076">
          <cell r="B2076"/>
          <cell r="C2076"/>
          <cell r="D2076"/>
          <cell r="E2076"/>
          <cell r="G2076"/>
          <cell r="J2076"/>
          <cell r="K2076"/>
          <cell r="L2076"/>
          <cell r="M2076"/>
          <cell r="N2076"/>
          <cell r="P2076"/>
          <cell r="T2076"/>
          <cell r="U2076"/>
          <cell r="V2076"/>
        </row>
        <row r="2077">
          <cell r="B2077"/>
          <cell r="C2077"/>
          <cell r="D2077"/>
          <cell r="E2077"/>
          <cell r="G2077"/>
          <cell r="J2077"/>
          <cell r="K2077"/>
          <cell r="L2077"/>
          <cell r="M2077"/>
          <cell r="N2077"/>
          <cell r="P2077"/>
          <cell r="T2077"/>
          <cell r="U2077"/>
          <cell r="V2077"/>
        </row>
        <row r="2078">
          <cell r="B2078"/>
          <cell r="C2078"/>
          <cell r="D2078"/>
          <cell r="E2078"/>
          <cell r="G2078"/>
          <cell r="J2078"/>
          <cell r="K2078"/>
          <cell r="L2078"/>
          <cell r="M2078"/>
          <cell r="N2078"/>
          <cell r="P2078"/>
          <cell r="T2078"/>
          <cell r="U2078"/>
          <cell r="V2078"/>
        </row>
        <row r="2079">
          <cell r="B2079"/>
          <cell r="C2079"/>
          <cell r="D2079"/>
          <cell r="E2079"/>
          <cell r="G2079"/>
          <cell r="J2079"/>
          <cell r="K2079"/>
          <cell r="L2079"/>
          <cell r="M2079"/>
          <cell r="N2079"/>
          <cell r="P2079"/>
          <cell r="T2079"/>
          <cell r="U2079"/>
          <cell r="V2079"/>
        </row>
        <row r="2080">
          <cell r="B2080"/>
          <cell r="C2080"/>
          <cell r="D2080"/>
          <cell r="E2080"/>
          <cell r="G2080"/>
          <cell r="J2080"/>
          <cell r="K2080"/>
          <cell r="L2080"/>
          <cell r="M2080"/>
          <cell r="N2080"/>
          <cell r="P2080"/>
          <cell r="T2080"/>
          <cell r="U2080"/>
          <cell r="V2080"/>
        </row>
        <row r="2081">
          <cell r="B2081"/>
          <cell r="C2081"/>
          <cell r="D2081"/>
          <cell r="E2081"/>
          <cell r="G2081"/>
          <cell r="J2081"/>
          <cell r="K2081"/>
          <cell r="L2081"/>
          <cell r="M2081"/>
          <cell r="N2081"/>
          <cell r="P2081"/>
          <cell r="T2081"/>
          <cell r="U2081"/>
          <cell r="V2081"/>
        </row>
        <row r="2082">
          <cell r="B2082"/>
          <cell r="C2082"/>
          <cell r="D2082"/>
          <cell r="E2082"/>
          <cell r="G2082"/>
          <cell r="J2082"/>
          <cell r="K2082"/>
          <cell r="L2082"/>
          <cell r="M2082"/>
          <cell r="N2082"/>
          <cell r="P2082"/>
          <cell r="T2082"/>
          <cell r="U2082"/>
          <cell r="V2082"/>
        </row>
        <row r="2083">
          <cell r="B2083"/>
          <cell r="C2083"/>
          <cell r="D2083"/>
          <cell r="E2083"/>
          <cell r="G2083"/>
          <cell r="J2083"/>
          <cell r="K2083"/>
          <cell r="L2083"/>
          <cell r="M2083"/>
          <cell r="N2083"/>
          <cell r="P2083"/>
          <cell r="T2083"/>
          <cell r="U2083"/>
          <cell r="V2083"/>
        </row>
        <row r="2084">
          <cell r="B2084"/>
          <cell r="C2084"/>
          <cell r="D2084"/>
          <cell r="E2084"/>
          <cell r="G2084"/>
          <cell r="J2084"/>
          <cell r="K2084"/>
          <cell r="L2084"/>
          <cell r="M2084"/>
          <cell r="N2084"/>
          <cell r="P2084"/>
          <cell r="T2084"/>
          <cell r="U2084"/>
          <cell r="V2084"/>
        </row>
        <row r="2085">
          <cell r="B2085"/>
          <cell r="C2085"/>
          <cell r="D2085"/>
          <cell r="E2085"/>
          <cell r="G2085"/>
          <cell r="J2085"/>
          <cell r="K2085"/>
          <cell r="L2085"/>
          <cell r="M2085"/>
          <cell r="N2085"/>
          <cell r="P2085"/>
          <cell r="T2085"/>
          <cell r="U2085"/>
          <cell r="V2085"/>
        </row>
        <row r="2086">
          <cell r="B2086"/>
          <cell r="C2086"/>
          <cell r="D2086"/>
          <cell r="E2086"/>
          <cell r="G2086"/>
          <cell r="J2086"/>
          <cell r="K2086"/>
          <cell r="L2086"/>
          <cell r="M2086"/>
          <cell r="N2086"/>
          <cell r="P2086"/>
          <cell r="T2086"/>
          <cell r="U2086"/>
          <cell r="V2086"/>
        </row>
        <row r="2087">
          <cell r="B2087"/>
          <cell r="C2087"/>
          <cell r="D2087"/>
          <cell r="E2087"/>
          <cell r="G2087"/>
          <cell r="J2087"/>
          <cell r="K2087"/>
          <cell r="L2087"/>
          <cell r="M2087"/>
          <cell r="N2087"/>
          <cell r="P2087"/>
          <cell r="T2087"/>
          <cell r="U2087"/>
          <cell r="V2087"/>
        </row>
        <row r="2088">
          <cell r="B2088"/>
          <cell r="C2088"/>
          <cell r="D2088"/>
          <cell r="E2088"/>
          <cell r="G2088"/>
          <cell r="J2088"/>
          <cell r="K2088"/>
          <cell r="L2088"/>
          <cell r="M2088"/>
          <cell r="N2088"/>
          <cell r="P2088"/>
          <cell r="T2088"/>
          <cell r="U2088"/>
          <cell r="V2088"/>
        </row>
        <row r="2089">
          <cell r="B2089"/>
          <cell r="C2089"/>
          <cell r="D2089"/>
          <cell r="E2089"/>
          <cell r="G2089"/>
          <cell r="J2089"/>
          <cell r="K2089"/>
          <cell r="L2089"/>
          <cell r="M2089"/>
          <cell r="N2089"/>
          <cell r="P2089"/>
          <cell r="T2089"/>
          <cell r="U2089"/>
          <cell r="V2089"/>
        </row>
        <row r="2090">
          <cell r="B2090"/>
          <cell r="C2090"/>
          <cell r="D2090"/>
          <cell r="E2090"/>
          <cell r="G2090"/>
          <cell r="J2090"/>
          <cell r="K2090"/>
          <cell r="L2090"/>
          <cell r="M2090"/>
          <cell r="N2090"/>
          <cell r="P2090"/>
          <cell r="T2090"/>
          <cell r="U2090"/>
          <cell r="V2090"/>
        </row>
        <row r="2091">
          <cell r="B2091"/>
          <cell r="C2091"/>
          <cell r="D2091"/>
          <cell r="E2091"/>
          <cell r="G2091"/>
          <cell r="J2091"/>
          <cell r="K2091"/>
          <cell r="L2091"/>
          <cell r="M2091"/>
          <cell r="N2091"/>
          <cell r="P2091"/>
          <cell r="T2091"/>
          <cell r="U2091"/>
          <cell r="V2091"/>
        </row>
        <row r="2092">
          <cell r="B2092"/>
          <cell r="C2092"/>
          <cell r="D2092"/>
          <cell r="E2092"/>
          <cell r="G2092"/>
          <cell r="J2092"/>
          <cell r="K2092"/>
          <cell r="L2092"/>
          <cell r="M2092"/>
          <cell r="N2092"/>
          <cell r="P2092"/>
          <cell r="T2092"/>
          <cell r="U2092"/>
          <cell r="V2092"/>
        </row>
        <row r="2093">
          <cell r="B2093"/>
          <cell r="C2093"/>
          <cell r="D2093"/>
          <cell r="E2093"/>
          <cell r="G2093"/>
          <cell r="J2093"/>
          <cell r="K2093"/>
          <cell r="L2093"/>
          <cell r="M2093"/>
          <cell r="N2093"/>
          <cell r="P2093"/>
          <cell r="T2093"/>
          <cell r="U2093"/>
          <cell r="V2093"/>
        </row>
        <row r="2094">
          <cell r="B2094"/>
          <cell r="C2094"/>
          <cell r="D2094"/>
          <cell r="E2094"/>
          <cell r="G2094"/>
          <cell r="J2094"/>
          <cell r="K2094"/>
          <cell r="L2094"/>
          <cell r="M2094"/>
          <cell r="N2094"/>
          <cell r="P2094"/>
          <cell r="T2094"/>
          <cell r="U2094"/>
          <cell r="V2094"/>
        </row>
        <row r="2095">
          <cell r="B2095"/>
          <cell r="C2095"/>
          <cell r="D2095"/>
          <cell r="E2095"/>
          <cell r="G2095"/>
          <cell r="J2095"/>
          <cell r="K2095"/>
          <cell r="L2095"/>
          <cell r="M2095"/>
          <cell r="N2095"/>
          <cell r="P2095"/>
          <cell r="T2095"/>
          <cell r="U2095"/>
          <cell r="V2095"/>
        </row>
        <row r="2096">
          <cell r="B2096"/>
          <cell r="C2096"/>
          <cell r="D2096"/>
          <cell r="E2096"/>
          <cell r="G2096"/>
          <cell r="J2096"/>
          <cell r="K2096"/>
          <cell r="L2096"/>
          <cell r="M2096"/>
          <cell r="N2096"/>
          <cell r="P2096"/>
          <cell r="T2096"/>
          <cell r="U2096"/>
          <cell r="V2096"/>
        </row>
        <row r="2097">
          <cell r="B2097"/>
          <cell r="C2097"/>
          <cell r="D2097"/>
          <cell r="E2097"/>
          <cell r="G2097"/>
          <cell r="J2097"/>
          <cell r="K2097"/>
          <cell r="L2097"/>
          <cell r="M2097"/>
          <cell r="N2097"/>
          <cell r="P2097"/>
          <cell r="T2097"/>
          <cell r="U2097"/>
          <cell r="V2097"/>
        </row>
        <row r="2098">
          <cell r="B2098"/>
          <cell r="C2098"/>
          <cell r="D2098"/>
          <cell r="E2098"/>
          <cell r="G2098"/>
          <cell r="J2098"/>
          <cell r="K2098"/>
          <cell r="L2098"/>
          <cell r="M2098"/>
          <cell r="N2098"/>
          <cell r="P2098"/>
          <cell r="T2098"/>
          <cell r="U2098"/>
          <cell r="V2098"/>
        </row>
        <row r="2099">
          <cell r="B2099"/>
          <cell r="C2099"/>
          <cell r="D2099"/>
          <cell r="E2099"/>
          <cell r="G2099"/>
          <cell r="J2099"/>
          <cell r="K2099"/>
          <cell r="L2099"/>
          <cell r="M2099"/>
          <cell r="N2099"/>
          <cell r="P2099"/>
          <cell r="T2099"/>
          <cell r="U2099"/>
          <cell r="V2099"/>
        </row>
        <row r="2100">
          <cell r="B2100"/>
          <cell r="C2100"/>
          <cell r="D2100"/>
          <cell r="E2100"/>
          <cell r="G2100"/>
          <cell r="J2100"/>
          <cell r="K2100"/>
          <cell r="L2100"/>
          <cell r="M2100"/>
          <cell r="N2100"/>
          <cell r="P2100"/>
          <cell r="T2100"/>
          <cell r="U2100"/>
          <cell r="V2100"/>
        </row>
        <row r="2101">
          <cell r="B2101"/>
          <cell r="C2101"/>
          <cell r="D2101"/>
          <cell r="E2101"/>
          <cell r="G2101"/>
          <cell r="J2101"/>
          <cell r="K2101"/>
          <cell r="L2101"/>
          <cell r="M2101"/>
          <cell r="N2101"/>
          <cell r="P2101"/>
          <cell r="T2101"/>
          <cell r="U2101"/>
          <cell r="V2101"/>
        </row>
        <row r="2102">
          <cell r="B2102"/>
          <cell r="C2102"/>
          <cell r="D2102"/>
          <cell r="E2102"/>
          <cell r="G2102"/>
          <cell r="J2102"/>
          <cell r="K2102"/>
          <cell r="L2102"/>
          <cell r="M2102"/>
          <cell r="N2102"/>
          <cell r="P2102"/>
          <cell r="T2102"/>
          <cell r="U2102"/>
          <cell r="V2102"/>
        </row>
        <row r="2103">
          <cell r="B2103"/>
          <cell r="C2103"/>
          <cell r="D2103"/>
          <cell r="E2103"/>
          <cell r="G2103"/>
          <cell r="J2103"/>
          <cell r="K2103"/>
          <cell r="L2103"/>
          <cell r="M2103"/>
          <cell r="N2103"/>
          <cell r="P2103"/>
          <cell r="T2103"/>
          <cell r="U2103"/>
          <cell r="V2103"/>
        </row>
        <row r="2104">
          <cell r="B2104"/>
          <cell r="C2104"/>
          <cell r="D2104"/>
          <cell r="E2104"/>
          <cell r="G2104"/>
          <cell r="J2104"/>
          <cell r="K2104"/>
          <cell r="L2104"/>
          <cell r="M2104"/>
          <cell r="N2104"/>
          <cell r="P2104"/>
          <cell r="T2104"/>
          <cell r="U2104"/>
          <cell r="V2104"/>
        </row>
        <row r="2105">
          <cell r="B2105"/>
          <cell r="C2105"/>
          <cell r="D2105"/>
          <cell r="E2105"/>
          <cell r="G2105"/>
          <cell r="J2105"/>
          <cell r="K2105"/>
          <cell r="L2105"/>
          <cell r="M2105"/>
          <cell r="N2105"/>
          <cell r="P2105"/>
          <cell r="T2105"/>
          <cell r="U2105"/>
          <cell r="V2105"/>
        </row>
        <row r="2106">
          <cell r="B2106"/>
          <cell r="C2106"/>
          <cell r="D2106"/>
          <cell r="E2106"/>
          <cell r="G2106"/>
          <cell r="J2106"/>
          <cell r="K2106"/>
          <cell r="L2106"/>
          <cell r="M2106"/>
          <cell r="N2106"/>
          <cell r="P2106"/>
          <cell r="T2106"/>
          <cell r="U2106"/>
          <cell r="V2106"/>
        </row>
        <row r="2107">
          <cell r="B2107"/>
          <cell r="C2107"/>
          <cell r="D2107"/>
          <cell r="E2107"/>
          <cell r="G2107"/>
          <cell r="J2107"/>
          <cell r="K2107"/>
          <cell r="L2107"/>
          <cell r="M2107"/>
          <cell r="N2107"/>
          <cell r="P2107"/>
          <cell r="T2107"/>
          <cell r="U2107"/>
          <cell r="V2107"/>
        </row>
        <row r="2108">
          <cell r="B2108"/>
          <cell r="C2108"/>
          <cell r="D2108"/>
          <cell r="E2108"/>
          <cell r="G2108"/>
          <cell r="J2108"/>
          <cell r="K2108"/>
          <cell r="L2108"/>
          <cell r="M2108"/>
          <cell r="N2108"/>
          <cell r="P2108"/>
          <cell r="T2108"/>
          <cell r="U2108"/>
          <cell r="V2108"/>
        </row>
        <row r="2109">
          <cell r="B2109"/>
          <cell r="C2109"/>
          <cell r="D2109"/>
          <cell r="E2109"/>
          <cell r="G2109"/>
          <cell r="J2109"/>
          <cell r="K2109"/>
          <cell r="L2109"/>
          <cell r="M2109"/>
          <cell r="N2109"/>
          <cell r="P2109"/>
          <cell r="T2109"/>
          <cell r="U2109"/>
          <cell r="V2109"/>
        </row>
        <row r="2110">
          <cell r="B2110"/>
          <cell r="C2110"/>
          <cell r="D2110"/>
          <cell r="E2110"/>
          <cell r="G2110"/>
          <cell r="J2110"/>
          <cell r="K2110"/>
          <cell r="L2110"/>
          <cell r="M2110"/>
          <cell r="N2110"/>
          <cell r="P2110"/>
          <cell r="T2110"/>
          <cell r="U2110"/>
          <cell r="V2110"/>
        </row>
        <row r="2111">
          <cell r="B2111"/>
          <cell r="C2111"/>
          <cell r="D2111"/>
          <cell r="E2111"/>
          <cell r="G2111"/>
          <cell r="J2111"/>
          <cell r="K2111"/>
          <cell r="L2111"/>
          <cell r="M2111"/>
          <cell r="N2111"/>
          <cell r="P2111"/>
          <cell r="T2111"/>
          <cell r="U2111"/>
          <cell r="V2111"/>
        </row>
        <row r="2112">
          <cell r="B2112"/>
          <cell r="C2112"/>
          <cell r="D2112"/>
          <cell r="E2112"/>
          <cell r="G2112"/>
          <cell r="J2112"/>
          <cell r="K2112"/>
          <cell r="L2112"/>
          <cell r="M2112"/>
          <cell r="N2112"/>
          <cell r="P2112"/>
          <cell r="T2112"/>
          <cell r="U2112"/>
          <cell r="V2112"/>
        </row>
        <row r="2113">
          <cell r="B2113"/>
          <cell r="C2113"/>
          <cell r="D2113"/>
          <cell r="E2113"/>
          <cell r="G2113"/>
          <cell r="J2113"/>
          <cell r="K2113"/>
          <cell r="L2113"/>
          <cell r="M2113"/>
          <cell r="N2113"/>
          <cell r="P2113"/>
          <cell r="T2113"/>
          <cell r="U2113"/>
          <cell r="V2113"/>
        </row>
        <row r="2114">
          <cell r="B2114"/>
          <cell r="C2114"/>
          <cell r="D2114"/>
          <cell r="E2114"/>
          <cell r="G2114"/>
          <cell r="J2114"/>
          <cell r="K2114"/>
          <cell r="L2114"/>
          <cell r="M2114"/>
          <cell r="N2114"/>
          <cell r="P2114"/>
          <cell r="T2114"/>
          <cell r="U2114"/>
          <cell r="V2114"/>
        </row>
        <row r="2115">
          <cell r="B2115"/>
          <cell r="C2115"/>
          <cell r="D2115"/>
          <cell r="E2115"/>
          <cell r="G2115"/>
          <cell r="J2115"/>
          <cell r="K2115"/>
          <cell r="L2115"/>
          <cell r="M2115"/>
          <cell r="N2115"/>
          <cell r="P2115"/>
          <cell r="T2115"/>
          <cell r="U2115"/>
          <cell r="V2115"/>
        </row>
        <row r="2116">
          <cell r="B2116"/>
          <cell r="C2116"/>
          <cell r="D2116"/>
          <cell r="E2116"/>
          <cell r="G2116"/>
          <cell r="J2116"/>
          <cell r="K2116"/>
          <cell r="L2116"/>
          <cell r="M2116"/>
          <cell r="N2116"/>
          <cell r="P2116"/>
          <cell r="T2116"/>
          <cell r="U2116"/>
          <cell r="V2116"/>
        </row>
        <row r="2117">
          <cell r="B2117"/>
          <cell r="C2117"/>
          <cell r="D2117"/>
          <cell r="E2117"/>
          <cell r="G2117"/>
          <cell r="J2117"/>
          <cell r="K2117"/>
          <cell r="L2117"/>
          <cell r="M2117"/>
          <cell r="N2117"/>
          <cell r="P2117"/>
          <cell r="T2117"/>
          <cell r="U2117"/>
          <cell r="V2117"/>
        </row>
        <row r="2118">
          <cell r="B2118"/>
          <cell r="C2118"/>
          <cell r="D2118"/>
          <cell r="E2118"/>
          <cell r="G2118"/>
          <cell r="J2118"/>
          <cell r="K2118"/>
          <cell r="L2118"/>
          <cell r="M2118"/>
          <cell r="N2118"/>
          <cell r="P2118"/>
          <cell r="T2118"/>
          <cell r="U2118"/>
          <cell r="V2118"/>
        </row>
        <row r="2119">
          <cell r="B2119"/>
          <cell r="C2119"/>
          <cell r="D2119"/>
          <cell r="E2119"/>
          <cell r="G2119"/>
          <cell r="J2119"/>
          <cell r="K2119"/>
          <cell r="L2119"/>
          <cell r="M2119"/>
          <cell r="N2119"/>
          <cell r="P2119"/>
          <cell r="T2119"/>
          <cell r="U2119"/>
          <cell r="V2119"/>
        </row>
        <row r="2120">
          <cell r="B2120"/>
          <cell r="C2120"/>
          <cell r="D2120"/>
          <cell r="E2120"/>
          <cell r="G2120"/>
          <cell r="J2120"/>
          <cell r="K2120"/>
          <cell r="L2120"/>
          <cell r="M2120"/>
          <cell r="N2120"/>
          <cell r="P2120"/>
          <cell r="T2120"/>
          <cell r="U2120"/>
          <cell r="V2120"/>
        </row>
        <row r="2121">
          <cell r="B2121"/>
          <cell r="C2121"/>
          <cell r="D2121"/>
          <cell r="E2121"/>
          <cell r="G2121"/>
          <cell r="J2121"/>
          <cell r="K2121"/>
          <cell r="L2121"/>
          <cell r="M2121"/>
          <cell r="N2121"/>
          <cell r="P2121"/>
          <cell r="T2121"/>
          <cell r="U2121"/>
          <cell r="V2121"/>
        </row>
        <row r="2122">
          <cell r="B2122"/>
          <cell r="C2122"/>
          <cell r="D2122"/>
          <cell r="E2122"/>
          <cell r="G2122"/>
          <cell r="J2122"/>
          <cell r="K2122"/>
          <cell r="L2122"/>
          <cell r="M2122"/>
          <cell r="N2122"/>
          <cell r="P2122"/>
          <cell r="T2122"/>
          <cell r="U2122"/>
          <cell r="V2122"/>
        </row>
        <row r="2123">
          <cell r="B2123"/>
          <cell r="C2123"/>
          <cell r="D2123"/>
          <cell r="E2123"/>
          <cell r="G2123"/>
          <cell r="J2123"/>
          <cell r="K2123"/>
          <cell r="L2123"/>
          <cell r="M2123"/>
          <cell r="N2123"/>
          <cell r="P2123"/>
          <cell r="T2123"/>
          <cell r="U2123"/>
          <cell r="V2123"/>
        </row>
        <row r="2124">
          <cell r="B2124"/>
          <cell r="C2124"/>
          <cell r="D2124"/>
          <cell r="E2124"/>
          <cell r="G2124"/>
          <cell r="J2124"/>
          <cell r="K2124"/>
          <cell r="L2124"/>
          <cell r="M2124"/>
          <cell r="N2124"/>
          <cell r="P2124"/>
          <cell r="T2124"/>
          <cell r="U2124"/>
          <cell r="V2124"/>
        </row>
        <row r="2125">
          <cell r="B2125"/>
          <cell r="C2125"/>
          <cell r="D2125"/>
          <cell r="E2125"/>
          <cell r="G2125"/>
          <cell r="J2125"/>
          <cell r="K2125"/>
          <cell r="L2125"/>
          <cell r="M2125"/>
          <cell r="N2125"/>
          <cell r="P2125"/>
          <cell r="T2125"/>
          <cell r="U2125"/>
          <cell r="V2125"/>
        </row>
        <row r="2126">
          <cell r="B2126"/>
          <cell r="C2126"/>
          <cell r="D2126"/>
          <cell r="E2126"/>
          <cell r="G2126"/>
          <cell r="J2126"/>
          <cell r="K2126"/>
          <cell r="L2126"/>
          <cell r="M2126"/>
          <cell r="N2126"/>
          <cell r="P2126"/>
          <cell r="T2126"/>
          <cell r="U2126"/>
          <cell r="V2126"/>
        </row>
        <row r="2127">
          <cell r="B2127"/>
          <cell r="C2127"/>
          <cell r="D2127"/>
          <cell r="E2127"/>
          <cell r="G2127"/>
          <cell r="J2127"/>
          <cell r="K2127"/>
          <cell r="L2127"/>
          <cell r="M2127"/>
          <cell r="N2127"/>
          <cell r="P2127"/>
          <cell r="T2127"/>
          <cell r="U2127"/>
          <cell r="V2127"/>
        </row>
        <row r="2128">
          <cell r="B2128"/>
          <cell r="C2128"/>
          <cell r="D2128"/>
          <cell r="E2128"/>
          <cell r="G2128"/>
          <cell r="J2128"/>
          <cell r="K2128"/>
          <cell r="L2128"/>
          <cell r="M2128"/>
          <cell r="N2128"/>
          <cell r="P2128"/>
          <cell r="T2128"/>
          <cell r="U2128"/>
          <cell r="V2128"/>
        </row>
        <row r="2129">
          <cell r="B2129"/>
          <cell r="C2129"/>
          <cell r="D2129"/>
          <cell r="E2129"/>
          <cell r="G2129"/>
          <cell r="J2129"/>
          <cell r="K2129"/>
          <cell r="L2129"/>
          <cell r="M2129"/>
          <cell r="N2129"/>
          <cell r="P2129"/>
          <cell r="T2129"/>
          <cell r="U2129"/>
          <cell r="V2129"/>
        </row>
        <row r="2130">
          <cell r="B2130"/>
          <cell r="C2130"/>
          <cell r="D2130"/>
          <cell r="E2130"/>
          <cell r="G2130"/>
          <cell r="J2130"/>
          <cell r="K2130"/>
          <cell r="L2130"/>
          <cell r="M2130"/>
          <cell r="N2130"/>
          <cell r="P2130"/>
          <cell r="T2130"/>
          <cell r="U2130"/>
          <cell r="V2130"/>
        </row>
        <row r="2131">
          <cell r="B2131"/>
          <cell r="C2131"/>
          <cell r="D2131"/>
          <cell r="E2131"/>
          <cell r="G2131"/>
          <cell r="J2131"/>
          <cell r="K2131"/>
          <cell r="L2131"/>
          <cell r="M2131"/>
          <cell r="N2131"/>
          <cell r="P2131"/>
          <cell r="T2131"/>
          <cell r="U2131"/>
          <cell r="V2131"/>
        </row>
        <row r="2132">
          <cell r="B2132"/>
          <cell r="C2132"/>
          <cell r="D2132"/>
          <cell r="E2132"/>
          <cell r="G2132"/>
          <cell r="J2132"/>
          <cell r="K2132"/>
          <cell r="L2132"/>
          <cell r="M2132"/>
          <cell r="N2132"/>
          <cell r="P2132"/>
          <cell r="T2132"/>
          <cell r="U2132"/>
          <cell r="V2132"/>
        </row>
        <row r="2133">
          <cell r="B2133"/>
          <cell r="C2133"/>
          <cell r="D2133"/>
          <cell r="E2133"/>
          <cell r="G2133"/>
          <cell r="J2133"/>
          <cell r="K2133"/>
          <cell r="L2133"/>
          <cell r="M2133"/>
          <cell r="N2133"/>
          <cell r="P2133"/>
          <cell r="T2133"/>
          <cell r="U2133"/>
          <cell r="V2133"/>
        </row>
        <row r="2134">
          <cell r="B2134"/>
          <cell r="C2134"/>
          <cell r="D2134"/>
          <cell r="E2134"/>
          <cell r="G2134"/>
          <cell r="J2134"/>
          <cell r="K2134"/>
          <cell r="L2134"/>
          <cell r="M2134"/>
          <cell r="N2134"/>
          <cell r="P2134"/>
          <cell r="T2134"/>
          <cell r="U2134"/>
          <cell r="V2134"/>
        </row>
        <row r="2135">
          <cell r="B2135"/>
          <cell r="C2135"/>
          <cell r="D2135"/>
          <cell r="E2135"/>
          <cell r="G2135"/>
          <cell r="J2135"/>
          <cell r="K2135"/>
          <cell r="L2135"/>
          <cell r="M2135"/>
          <cell r="N2135"/>
          <cell r="P2135"/>
          <cell r="T2135"/>
          <cell r="U2135"/>
          <cell r="V2135"/>
        </row>
        <row r="2136">
          <cell r="B2136"/>
          <cell r="C2136"/>
          <cell r="D2136"/>
          <cell r="E2136"/>
          <cell r="G2136"/>
          <cell r="J2136"/>
          <cell r="K2136"/>
          <cell r="L2136"/>
          <cell r="M2136"/>
          <cell r="N2136"/>
          <cell r="P2136"/>
          <cell r="T2136"/>
          <cell r="U2136"/>
          <cell r="V2136"/>
        </row>
        <row r="2137">
          <cell r="B2137"/>
          <cell r="C2137"/>
          <cell r="D2137"/>
          <cell r="E2137"/>
          <cell r="G2137"/>
          <cell r="J2137"/>
          <cell r="K2137"/>
          <cell r="L2137"/>
          <cell r="M2137"/>
          <cell r="N2137"/>
          <cell r="P2137"/>
          <cell r="T2137"/>
          <cell r="U2137"/>
          <cell r="V2137"/>
        </row>
        <row r="2138">
          <cell r="B2138"/>
          <cell r="C2138"/>
          <cell r="D2138"/>
          <cell r="E2138"/>
          <cell r="G2138"/>
          <cell r="J2138"/>
          <cell r="K2138"/>
          <cell r="L2138"/>
          <cell r="M2138"/>
          <cell r="N2138"/>
          <cell r="P2138"/>
          <cell r="T2138"/>
          <cell r="U2138"/>
          <cell r="V2138"/>
        </row>
        <row r="2139">
          <cell r="B2139"/>
          <cell r="C2139"/>
          <cell r="D2139"/>
          <cell r="E2139"/>
          <cell r="G2139"/>
          <cell r="J2139"/>
          <cell r="K2139"/>
          <cell r="L2139"/>
          <cell r="M2139"/>
          <cell r="N2139"/>
          <cell r="P2139"/>
          <cell r="T2139"/>
          <cell r="U2139"/>
          <cell r="V2139"/>
        </row>
        <row r="2140">
          <cell r="B2140"/>
          <cell r="C2140"/>
          <cell r="D2140"/>
          <cell r="E2140"/>
          <cell r="G2140"/>
          <cell r="J2140"/>
          <cell r="K2140"/>
          <cell r="L2140"/>
          <cell r="M2140"/>
          <cell r="N2140"/>
          <cell r="P2140"/>
          <cell r="T2140"/>
          <cell r="U2140"/>
          <cell r="V2140"/>
        </row>
        <row r="2141">
          <cell r="B2141"/>
          <cell r="C2141"/>
          <cell r="D2141"/>
          <cell r="E2141"/>
          <cell r="G2141"/>
          <cell r="J2141"/>
          <cell r="K2141"/>
          <cell r="L2141"/>
          <cell r="M2141"/>
          <cell r="N2141"/>
          <cell r="P2141"/>
          <cell r="T2141"/>
          <cell r="U2141"/>
          <cell r="V2141"/>
        </row>
        <row r="2142">
          <cell r="B2142"/>
          <cell r="C2142"/>
          <cell r="D2142"/>
          <cell r="E2142"/>
          <cell r="G2142"/>
          <cell r="J2142"/>
          <cell r="K2142"/>
          <cell r="L2142"/>
          <cell r="M2142"/>
          <cell r="N2142"/>
          <cell r="P2142"/>
          <cell r="T2142"/>
          <cell r="U2142"/>
          <cell r="V2142"/>
        </row>
        <row r="2143">
          <cell r="B2143"/>
          <cell r="C2143"/>
          <cell r="D2143"/>
          <cell r="E2143"/>
          <cell r="G2143"/>
          <cell r="J2143"/>
          <cell r="K2143"/>
          <cell r="L2143"/>
          <cell r="M2143"/>
          <cell r="N2143"/>
          <cell r="P2143"/>
          <cell r="T2143"/>
          <cell r="U2143"/>
          <cell r="V2143"/>
        </row>
        <row r="2144">
          <cell r="B2144"/>
          <cell r="C2144"/>
          <cell r="D2144"/>
          <cell r="E2144"/>
          <cell r="G2144"/>
          <cell r="J2144"/>
          <cell r="K2144"/>
          <cell r="L2144"/>
          <cell r="M2144"/>
          <cell r="N2144"/>
          <cell r="P2144"/>
          <cell r="T2144"/>
          <cell r="U2144"/>
          <cell r="V2144"/>
        </row>
        <row r="2145">
          <cell r="B2145"/>
          <cell r="C2145"/>
          <cell r="D2145"/>
          <cell r="E2145"/>
          <cell r="G2145"/>
          <cell r="J2145"/>
          <cell r="K2145"/>
          <cell r="L2145"/>
          <cell r="M2145"/>
          <cell r="N2145"/>
          <cell r="P2145"/>
          <cell r="T2145"/>
          <cell r="U2145"/>
          <cell r="V2145"/>
        </row>
        <row r="2146">
          <cell r="B2146"/>
          <cell r="C2146"/>
          <cell r="D2146"/>
          <cell r="E2146"/>
          <cell r="G2146"/>
          <cell r="J2146"/>
          <cell r="K2146"/>
          <cell r="L2146"/>
          <cell r="M2146"/>
          <cell r="N2146"/>
          <cell r="P2146"/>
          <cell r="T2146"/>
          <cell r="U2146"/>
          <cell r="V2146"/>
        </row>
        <row r="2147">
          <cell r="B2147"/>
          <cell r="C2147"/>
          <cell r="D2147"/>
          <cell r="E2147"/>
          <cell r="G2147"/>
          <cell r="J2147"/>
          <cell r="K2147"/>
          <cell r="L2147"/>
          <cell r="M2147"/>
          <cell r="N2147"/>
          <cell r="P2147"/>
          <cell r="T2147"/>
          <cell r="U2147"/>
          <cell r="V2147"/>
        </row>
        <row r="2148">
          <cell r="B2148"/>
          <cell r="C2148"/>
          <cell r="D2148"/>
          <cell r="E2148"/>
          <cell r="G2148"/>
          <cell r="J2148"/>
          <cell r="K2148"/>
          <cell r="L2148"/>
          <cell r="M2148"/>
          <cell r="N2148"/>
          <cell r="P2148"/>
          <cell r="T2148"/>
          <cell r="U2148"/>
          <cell r="V2148"/>
        </row>
        <row r="2149">
          <cell r="B2149"/>
          <cell r="C2149"/>
          <cell r="D2149"/>
          <cell r="E2149"/>
          <cell r="G2149"/>
          <cell r="J2149"/>
          <cell r="K2149"/>
          <cell r="L2149"/>
          <cell r="M2149"/>
          <cell r="N2149"/>
          <cell r="P2149"/>
          <cell r="T2149"/>
          <cell r="U2149"/>
          <cell r="V2149"/>
        </row>
        <row r="2150">
          <cell r="B2150"/>
          <cell r="C2150"/>
          <cell r="D2150"/>
          <cell r="E2150"/>
          <cell r="G2150"/>
          <cell r="J2150"/>
          <cell r="K2150"/>
          <cell r="L2150"/>
          <cell r="M2150"/>
          <cell r="N2150"/>
          <cell r="P2150"/>
          <cell r="T2150"/>
          <cell r="U2150"/>
          <cell r="V2150"/>
        </row>
        <row r="2151">
          <cell r="B2151"/>
          <cell r="C2151"/>
          <cell r="D2151"/>
          <cell r="E2151"/>
          <cell r="G2151"/>
          <cell r="J2151"/>
          <cell r="K2151"/>
          <cell r="L2151"/>
          <cell r="M2151"/>
          <cell r="N2151"/>
          <cell r="P2151"/>
          <cell r="T2151"/>
          <cell r="U2151"/>
          <cell r="V2151"/>
        </row>
        <row r="2152">
          <cell r="B2152"/>
          <cell r="C2152"/>
          <cell r="D2152"/>
          <cell r="E2152"/>
          <cell r="G2152"/>
          <cell r="J2152"/>
          <cell r="K2152"/>
          <cell r="L2152"/>
          <cell r="M2152"/>
          <cell r="N2152"/>
          <cell r="P2152"/>
          <cell r="T2152"/>
          <cell r="U2152"/>
          <cell r="V2152"/>
        </row>
        <row r="2153">
          <cell r="B2153"/>
          <cell r="C2153"/>
          <cell r="D2153"/>
          <cell r="E2153"/>
          <cell r="G2153"/>
          <cell r="J2153"/>
          <cell r="K2153"/>
          <cell r="L2153"/>
          <cell r="M2153"/>
          <cell r="N2153"/>
          <cell r="P2153"/>
          <cell r="T2153"/>
          <cell r="U2153"/>
          <cell r="V2153"/>
        </row>
        <row r="2154">
          <cell r="B2154"/>
          <cell r="C2154"/>
          <cell r="D2154"/>
          <cell r="E2154"/>
          <cell r="G2154"/>
          <cell r="J2154"/>
          <cell r="K2154"/>
          <cell r="L2154"/>
          <cell r="M2154"/>
          <cell r="N2154"/>
          <cell r="P2154"/>
          <cell r="T2154"/>
          <cell r="U2154"/>
          <cell r="V2154"/>
        </row>
        <row r="2155">
          <cell r="B2155"/>
          <cell r="C2155"/>
          <cell r="D2155"/>
          <cell r="E2155"/>
          <cell r="G2155"/>
          <cell r="J2155"/>
          <cell r="K2155"/>
          <cell r="L2155"/>
          <cell r="M2155"/>
          <cell r="N2155"/>
          <cell r="P2155"/>
          <cell r="T2155"/>
          <cell r="U2155"/>
          <cell r="V2155"/>
        </row>
        <row r="2156">
          <cell r="B2156"/>
          <cell r="C2156"/>
          <cell r="D2156"/>
          <cell r="E2156"/>
          <cell r="G2156"/>
          <cell r="J2156"/>
          <cell r="K2156"/>
          <cell r="L2156"/>
          <cell r="M2156"/>
          <cell r="N2156"/>
          <cell r="P2156"/>
          <cell r="T2156"/>
          <cell r="U2156"/>
          <cell r="V2156"/>
        </row>
        <row r="2157">
          <cell r="B2157"/>
          <cell r="C2157"/>
          <cell r="D2157"/>
          <cell r="E2157"/>
          <cell r="G2157"/>
          <cell r="J2157"/>
          <cell r="K2157"/>
          <cell r="L2157"/>
          <cell r="M2157"/>
          <cell r="N2157"/>
          <cell r="P2157"/>
          <cell r="T2157"/>
          <cell r="U2157"/>
          <cell r="V2157"/>
        </row>
        <row r="2158">
          <cell r="B2158"/>
          <cell r="C2158"/>
          <cell r="D2158"/>
          <cell r="E2158"/>
          <cell r="G2158"/>
          <cell r="J2158"/>
          <cell r="K2158"/>
          <cell r="L2158"/>
          <cell r="M2158"/>
          <cell r="N2158"/>
          <cell r="P2158"/>
          <cell r="T2158"/>
          <cell r="U2158"/>
          <cell r="V2158"/>
        </row>
        <row r="2159">
          <cell r="B2159"/>
          <cell r="C2159"/>
          <cell r="D2159"/>
          <cell r="E2159"/>
          <cell r="G2159"/>
          <cell r="J2159"/>
          <cell r="K2159"/>
          <cell r="L2159"/>
          <cell r="M2159"/>
          <cell r="N2159"/>
          <cell r="P2159"/>
          <cell r="T2159"/>
          <cell r="U2159"/>
          <cell r="V2159"/>
        </row>
        <row r="2160">
          <cell r="B2160"/>
          <cell r="C2160"/>
          <cell r="D2160"/>
          <cell r="E2160"/>
          <cell r="G2160"/>
          <cell r="J2160"/>
          <cell r="K2160"/>
          <cell r="L2160"/>
          <cell r="M2160"/>
          <cell r="N2160"/>
          <cell r="P2160"/>
          <cell r="T2160"/>
          <cell r="U2160"/>
          <cell r="V2160"/>
        </row>
        <row r="2161">
          <cell r="B2161"/>
          <cell r="C2161"/>
          <cell r="D2161"/>
          <cell r="E2161"/>
          <cell r="G2161"/>
          <cell r="J2161"/>
          <cell r="K2161"/>
          <cell r="L2161"/>
          <cell r="M2161"/>
          <cell r="N2161"/>
          <cell r="P2161"/>
          <cell r="T2161"/>
          <cell r="U2161"/>
          <cell r="V2161"/>
        </row>
        <row r="2162">
          <cell r="B2162"/>
          <cell r="C2162"/>
          <cell r="D2162"/>
          <cell r="E2162"/>
          <cell r="G2162"/>
          <cell r="J2162"/>
          <cell r="K2162"/>
          <cell r="L2162"/>
          <cell r="M2162"/>
          <cell r="N2162"/>
          <cell r="P2162"/>
          <cell r="T2162"/>
          <cell r="U2162"/>
          <cell r="V2162"/>
        </row>
        <row r="2163">
          <cell r="B2163"/>
          <cell r="C2163"/>
          <cell r="D2163"/>
          <cell r="E2163"/>
          <cell r="G2163"/>
          <cell r="J2163"/>
          <cell r="K2163"/>
          <cell r="L2163"/>
          <cell r="M2163"/>
          <cell r="N2163"/>
          <cell r="P2163"/>
          <cell r="T2163"/>
          <cell r="U2163"/>
          <cell r="V2163"/>
        </row>
        <row r="2164">
          <cell r="B2164"/>
          <cell r="C2164"/>
          <cell r="D2164"/>
          <cell r="E2164"/>
          <cell r="G2164"/>
          <cell r="J2164"/>
          <cell r="K2164"/>
          <cell r="L2164"/>
          <cell r="M2164"/>
          <cell r="N2164"/>
          <cell r="P2164"/>
          <cell r="T2164"/>
          <cell r="U2164"/>
          <cell r="V2164"/>
        </row>
        <row r="2165">
          <cell r="B2165"/>
          <cell r="C2165"/>
          <cell r="D2165"/>
          <cell r="E2165"/>
          <cell r="G2165"/>
          <cell r="J2165"/>
          <cell r="K2165"/>
          <cell r="L2165"/>
          <cell r="M2165"/>
          <cell r="N2165"/>
          <cell r="P2165"/>
          <cell r="T2165"/>
          <cell r="U2165"/>
          <cell r="V2165"/>
        </row>
        <row r="2166">
          <cell r="B2166"/>
          <cell r="C2166"/>
          <cell r="D2166"/>
          <cell r="E2166"/>
          <cell r="G2166"/>
          <cell r="J2166"/>
          <cell r="K2166"/>
          <cell r="L2166"/>
          <cell r="M2166"/>
          <cell r="N2166"/>
          <cell r="P2166"/>
          <cell r="T2166"/>
          <cell r="U2166"/>
          <cell r="V2166"/>
        </row>
        <row r="2167">
          <cell r="B2167"/>
          <cell r="C2167"/>
          <cell r="D2167"/>
          <cell r="E2167"/>
          <cell r="G2167"/>
          <cell r="J2167"/>
          <cell r="K2167"/>
          <cell r="L2167"/>
          <cell r="M2167"/>
          <cell r="N2167"/>
          <cell r="P2167"/>
          <cell r="T2167"/>
          <cell r="U2167"/>
          <cell r="V2167"/>
        </row>
        <row r="2168">
          <cell r="B2168"/>
          <cell r="C2168"/>
          <cell r="D2168"/>
          <cell r="E2168"/>
          <cell r="G2168"/>
          <cell r="J2168"/>
          <cell r="K2168"/>
          <cell r="L2168"/>
          <cell r="M2168"/>
          <cell r="N2168"/>
          <cell r="P2168"/>
          <cell r="T2168"/>
          <cell r="U2168"/>
          <cell r="V2168"/>
        </row>
        <row r="2169">
          <cell r="B2169"/>
          <cell r="C2169"/>
          <cell r="D2169"/>
          <cell r="E2169"/>
          <cell r="G2169"/>
          <cell r="J2169"/>
          <cell r="K2169"/>
          <cell r="L2169"/>
          <cell r="M2169"/>
          <cell r="N2169"/>
          <cell r="P2169"/>
          <cell r="T2169"/>
          <cell r="U2169"/>
          <cell r="V2169"/>
        </row>
        <row r="2170">
          <cell r="B2170"/>
          <cell r="C2170"/>
          <cell r="D2170"/>
          <cell r="E2170"/>
          <cell r="G2170"/>
          <cell r="J2170"/>
          <cell r="K2170"/>
          <cell r="L2170"/>
          <cell r="M2170"/>
          <cell r="N2170"/>
          <cell r="P2170"/>
          <cell r="T2170"/>
          <cell r="U2170"/>
          <cell r="V2170"/>
        </row>
        <row r="2171">
          <cell r="B2171"/>
          <cell r="C2171"/>
          <cell r="D2171"/>
          <cell r="E2171"/>
          <cell r="G2171"/>
          <cell r="J2171"/>
          <cell r="K2171"/>
          <cell r="L2171"/>
          <cell r="M2171"/>
          <cell r="N2171"/>
          <cell r="P2171"/>
          <cell r="T2171"/>
          <cell r="U2171"/>
          <cell r="V2171"/>
        </row>
        <row r="2172">
          <cell r="B2172"/>
          <cell r="C2172"/>
          <cell r="D2172"/>
          <cell r="E2172"/>
          <cell r="G2172"/>
          <cell r="J2172"/>
          <cell r="K2172"/>
          <cell r="L2172"/>
          <cell r="M2172"/>
          <cell r="N2172"/>
          <cell r="P2172"/>
          <cell r="T2172"/>
          <cell r="U2172"/>
          <cell r="V2172"/>
        </row>
        <row r="2173">
          <cell r="B2173"/>
          <cell r="C2173"/>
          <cell r="D2173"/>
          <cell r="E2173"/>
          <cell r="G2173"/>
          <cell r="J2173"/>
          <cell r="K2173"/>
          <cell r="L2173"/>
          <cell r="M2173"/>
          <cell r="N2173"/>
          <cell r="P2173"/>
          <cell r="T2173"/>
          <cell r="U2173"/>
          <cell r="V2173"/>
        </row>
        <row r="2174">
          <cell r="B2174"/>
          <cell r="C2174"/>
          <cell r="D2174"/>
          <cell r="E2174"/>
          <cell r="G2174"/>
          <cell r="J2174"/>
          <cell r="K2174"/>
          <cell r="L2174"/>
          <cell r="M2174"/>
          <cell r="N2174"/>
          <cell r="P2174"/>
          <cell r="T2174"/>
          <cell r="U2174"/>
          <cell r="V2174"/>
        </row>
        <row r="2175">
          <cell r="B2175"/>
          <cell r="C2175"/>
          <cell r="D2175"/>
          <cell r="E2175"/>
          <cell r="G2175"/>
          <cell r="J2175"/>
          <cell r="K2175"/>
          <cell r="L2175"/>
          <cell r="M2175"/>
          <cell r="N2175"/>
          <cell r="P2175"/>
          <cell r="T2175"/>
          <cell r="U2175"/>
          <cell r="V2175"/>
        </row>
        <row r="2176">
          <cell r="B2176"/>
          <cell r="C2176"/>
          <cell r="D2176"/>
          <cell r="E2176"/>
          <cell r="G2176"/>
          <cell r="J2176"/>
          <cell r="K2176"/>
          <cell r="L2176"/>
          <cell r="M2176"/>
          <cell r="N2176"/>
          <cell r="P2176"/>
          <cell r="T2176"/>
          <cell r="U2176"/>
          <cell r="V2176"/>
        </row>
        <row r="2177">
          <cell r="B2177"/>
          <cell r="C2177"/>
          <cell r="D2177"/>
          <cell r="E2177"/>
          <cell r="G2177"/>
          <cell r="J2177"/>
          <cell r="K2177"/>
          <cell r="L2177"/>
          <cell r="M2177"/>
          <cell r="N2177"/>
          <cell r="P2177"/>
          <cell r="T2177"/>
          <cell r="U2177"/>
          <cell r="V2177"/>
        </row>
        <row r="2178">
          <cell r="B2178"/>
          <cell r="C2178"/>
          <cell r="D2178"/>
          <cell r="E2178"/>
          <cell r="G2178"/>
          <cell r="J2178"/>
          <cell r="K2178"/>
          <cell r="L2178"/>
          <cell r="M2178"/>
          <cell r="N2178"/>
          <cell r="P2178"/>
          <cell r="T2178"/>
          <cell r="U2178"/>
          <cell r="V2178"/>
        </row>
        <row r="2179">
          <cell r="B2179"/>
          <cell r="C2179"/>
          <cell r="D2179"/>
          <cell r="E2179"/>
          <cell r="G2179"/>
          <cell r="J2179"/>
          <cell r="K2179"/>
          <cell r="L2179"/>
          <cell r="M2179"/>
          <cell r="N2179"/>
          <cell r="P2179"/>
          <cell r="T2179"/>
          <cell r="U2179"/>
          <cell r="V2179"/>
        </row>
        <row r="2180">
          <cell r="B2180"/>
          <cell r="C2180"/>
          <cell r="D2180"/>
          <cell r="E2180"/>
          <cell r="G2180"/>
          <cell r="J2180"/>
          <cell r="K2180"/>
          <cell r="L2180"/>
          <cell r="M2180"/>
          <cell r="N2180"/>
          <cell r="P2180"/>
          <cell r="T2180"/>
          <cell r="U2180"/>
          <cell r="V2180"/>
        </row>
        <row r="2181">
          <cell r="B2181"/>
          <cell r="C2181"/>
          <cell r="D2181"/>
          <cell r="E2181"/>
          <cell r="G2181"/>
          <cell r="J2181"/>
          <cell r="K2181"/>
          <cell r="L2181"/>
          <cell r="M2181"/>
          <cell r="N2181"/>
          <cell r="P2181"/>
          <cell r="T2181"/>
          <cell r="U2181"/>
          <cell r="V2181"/>
        </row>
        <row r="2182">
          <cell r="B2182"/>
          <cell r="C2182"/>
          <cell r="D2182"/>
          <cell r="E2182"/>
          <cell r="G2182"/>
          <cell r="J2182"/>
          <cell r="K2182"/>
          <cell r="L2182"/>
          <cell r="M2182"/>
          <cell r="N2182"/>
          <cell r="P2182"/>
          <cell r="T2182"/>
          <cell r="U2182"/>
          <cell r="V2182"/>
        </row>
        <row r="2183">
          <cell r="B2183"/>
          <cell r="C2183"/>
          <cell r="D2183"/>
          <cell r="E2183"/>
          <cell r="G2183"/>
          <cell r="J2183"/>
          <cell r="K2183"/>
          <cell r="L2183"/>
          <cell r="M2183"/>
          <cell r="N2183"/>
          <cell r="P2183"/>
          <cell r="T2183"/>
          <cell r="U2183"/>
          <cell r="V2183"/>
        </row>
        <row r="2184">
          <cell r="B2184"/>
          <cell r="C2184"/>
          <cell r="D2184"/>
          <cell r="E2184"/>
          <cell r="G2184"/>
          <cell r="J2184"/>
          <cell r="K2184"/>
          <cell r="L2184"/>
          <cell r="M2184"/>
          <cell r="N2184"/>
          <cell r="P2184"/>
          <cell r="T2184"/>
          <cell r="U2184"/>
          <cell r="V2184"/>
        </row>
        <row r="2185">
          <cell r="B2185"/>
          <cell r="C2185"/>
          <cell r="D2185"/>
          <cell r="E2185"/>
          <cell r="G2185"/>
          <cell r="J2185"/>
          <cell r="K2185"/>
          <cell r="L2185"/>
          <cell r="M2185"/>
          <cell r="N2185"/>
          <cell r="P2185"/>
          <cell r="T2185"/>
          <cell r="U2185"/>
          <cell r="V2185"/>
        </row>
        <row r="2186">
          <cell r="B2186"/>
          <cell r="C2186"/>
          <cell r="D2186"/>
          <cell r="E2186"/>
          <cell r="G2186"/>
          <cell r="J2186"/>
          <cell r="K2186"/>
          <cell r="L2186"/>
          <cell r="M2186"/>
          <cell r="N2186"/>
          <cell r="P2186"/>
          <cell r="T2186"/>
          <cell r="U2186"/>
          <cell r="V2186"/>
        </row>
        <row r="2187">
          <cell r="B2187"/>
          <cell r="C2187"/>
          <cell r="D2187"/>
          <cell r="E2187"/>
          <cell r="G2187"/>
          <cell r="J2187"/>
          <cell r="K2187"/>
          <cell r="L2187"/>
          <cell r="M2187"/>
          <cell r="N2187"/>
          <cell r="P2187"/>
          <cell r="T2187"/>
          <cell r="U2187"/>
          <cell r="V2187"/>
        </row>
        <row r="2188">
          <cell r="B2188"/>
          <cell r="C2188"/>
          <cell r="D2188"/>
          <cell r="E2188"/>
          <cell r="G2188"/>
          <cell r="J2188"/>
          <cell r="K2188"/>
          <cell r="L2188"/>
          <cell r="M2188"/>
          <cell r="N2188"/>
          <cell r="P2188"/>
          <cell r="T2188"/>
          <cell r="U2188"/>
          <cell r="V2188"/>
        </row>
        <row r="2189">
          <cell r="B2189"/>
          <cell r="C2189"/>
          <cell r="D2189"/>
          <cell r="E2189"/>
          <cell r="G2189"/>
          <cell r="J2189"/>
          <cell r="K2189"/>
          <cell r="L2189"/>
          <cell r="M2189"/>
          <cell r="N2189"/>
          <cell r="P2189"/>
          <cell r="T2189"/>
          <cell r="U2189"/>
          <cell r="V2189"/>
        </row>
        <row r="2190">
          <cell r="B2190"/>
          <cell r="C2190"/>
          <cell r="D2190"/>
          <cell r="E2190"/>
          <cell r="G2190"/>
          <cell r="J2190"/>
          <cell r="K2190"/>
          <cell r="L2190"/>
          <cell r="M2190"/>
          <cell r="N2190"/>
          <cell r="P2190"/>
          <cell r="T2190"/>
          <cell r="U2190"/>
          <cell r="V2190"/>
        </row>
        <row r="2191">
          <cell r="B2191"/>
          <cell r="C2191"/>
          <cell r="D2191"/>
          <cell r="E2191"/>
          <cell r="G2191"/>
          <cell r="J2191"/>
          <cell r="K2191"/>
          <cell r="L2191"/>
          <cell r="M2191"/>
          <cell r="N2191"/>
          <cell r="P2191"/>
          <cell r="T2191"/>
          <cell r="U2191"/>
          <cell r="V2191"/>
        </row>
        <row r="2192">
          <cell r="B2192"/>
          <cell r="C2192"/>
          <cell r="D2192"/>
          <cell r="E2192"/>
          <cell r="G2192"/>
          <cell r="J2192"/>
          <cell r="K2192"/>
          <cell r="L2192"/>
          <cell r="M2192"/>
          <cell r="N2192"/>
          <cell r="P2192"/>
          <cell r="T2192"/>
          <cell r="U2192"/>
          <cell r="V2192"/>
        </row>
        <row r="2193">
          <cell r="B2193"/>
          <cell r="C2193"/>
          <cell r="D2193"/>
          <cell r="E2193"/>
          <cell r="G2193"/>
          <cell r="J2193"/>
          <cell r="K2193"/>
          <cell r="L2193"/>
          <cell r="M2193"/>
          <cell r="N2193"/>
          <cell r="P2193"/>
          <cell r="T2193"/>
          <cell r="U2193"/>
          <cell r="V2193"/>
        </row>
        <row r="2194">
          <cell r="B2194"/>
          <cell r="C2194"/>
          <cell r="D2194"/>
          <cell r="E2194"/>
          <cell r="G2194"/>
          <cell r="J2194"/>
          <cell r="K2194"/>
          <cell r="L2194"/>
          <cell r="M2194"/>
          <cell r="N2194"/>
          <cell r="P2194"/>
          <cell r="T2194"/>
          <cell r="U2194"/>
          <cell r="V2194"/>
        </row>
        <row r="2195">
          <cell r="B2195"/>
          <cell r="C2195"/>
          <cell r="D2195"/>
          <cell r="E2195"/>
          <cell r="G2195"/>
          <cell r="J2195"/>
          <cell r="K2195"/>
          <cell r="L2195"/>
          <cell r="M2195"/>
          <cell r="N2195"/>
          <cell r="P2195"/>
          <cell r="T2195"/>
          <cell r="U2195"/>
          <cell r="V2195"/>
        </row>
        <row r="2196">
          <cell r="B2196"/>
          <cell r="C2196"/>
          <cell r="D2196"/>
          <cell r="E2196"/>
          <cell r="G2196"/>
          <cell r="J2196"/>
          <cell r="K2196"/>
          <cell r="L2196"/>
          <cell r="M2196"/>
          <cell r="N2196"/>
          <cell r="P2196"/>
          <cell r="T2196"/>
          <cell r="U2196"/>
          <cell r="V2196"/>
        </row>
        <row r="2197">
          <cell r="B2197"/>
          <cell r="C2197"/>
          <cell r="D2197"/>
          <cell r="E2197"/>
          <cell r="G2197"/>
          <cell r="J2197"/>
          <cell r="K2197"/>
          <cell r="L2197"/>
          <cell r="M2197"/>
          <cell r="N2197"/>
          <cell r="P2197"/>
          <cell r="T2197"/>
          <cell r="U2197"/>
          <cell r="V2197"/>
        </row>
        <row r="2198">
          <cell r="B2198"/>
          <cell r="C2198"/>
          <cell r="D2198"/>
          <cell r="E2198"/>
          <cell r="G2198"/>
          <cell r="J2198"/>
          <cell r="K2198"/>
          <cell r="L2198"/>
          <cell r="M2198"/>
          <cell r="N2198"/>
          <cell r="P2198"/>
          <cell r="T2198"/>
          <cell r="U2198"/>
          <cell r="V2198"/>
        </row>
        <row r="2199">
          <cell r="B2199"/>
          <cell r="C2199"/>
          <cell r="D2199"/>
          <cell r="E2199"/>
          <cell r="G2199"/>
          <cell r="J2199"/>
          <cell r="K2199"/>
          <cell r="L2199"/>
          <cell r="M2199"/>
          <cell r="N2199"/>
          <cell r="P2199"/>
          <cell r="T2199"/>
          <cell r="U2199"/>
          <cell r="V2199"/>
        </row>
        <row r="2200">
          <cell r="B2200"/>
          <cell r="C2200"/>
          <cell r="D2200"/>
          <cell r="E2200"/>
          <cell r="G2200"/>
          <cell r="J2200"/>
          <cell r="K2200"/>
          <cell r="L2200"/>
          <cell r="M2200"/>
          <cell r="N2200"/>
          <cell r="P2200"/>
          <cell r="T2200"/>
          <cell r="U2200"/>
          <cell r="V2200"/>
        </row>
        <row r="2201">
          <cell r="B2201"/>
          <cell r="C2201"/>
          <cell r="D2201"/>
          <cell r="E2201"/>
          <cell r="G2201"/>
          <cell r="J2201"/>
          <cell r="K2201"/>
          <cell r="L2201"/>
          <cell r="M2201"/>
          <cell r="N2201"/>
          <cell r="P2201"/>
          <cell r="T2201"/>
          <cell r="U2201"/>
          <cell r="V2201"/>
        </row>
        <row r="2202">
          <cell r="B2202"/>
          <cell r="C2202"/>
          <cell r="D2202"/>
          <cell r="E2202"/>
          <cell r="G2202"/>
          <cell r="J2202"/>
          <cell r="K2202"/>
          <cell r="L2202"/>
          <cell r="M2202"/>
          <cell r="N2202"/>
          <cell r="P2202"/>
          <cell r="T2202"/>
          <cell r="U2202"/>
          <cell r="V2202"/>
        </row>
        <row r="2203">
          <cell r="B2203"/>
          <cell r="C2203"/>
          <cell r="D2203"/>
          <cell r="E2203"/>
          <cell r="G2203"/>
          <cell r="J2203"/>
          <cell r="K2203"/>
          <cell r="L2203"/>
          <cell r="M2203"/>
          <cell r="N2203"/>
          <cell r="P2203"/>
          <cell r="T2203"/>
          <cell r="U2203"/>
          <cell r="V2203"/>
        </row>
        <row r="2204">
          <cell r="B2204"/>
          <cell r="C2204"/>
          <cell r="D2204"/>
          <cell r="E2204"/>
          <cell r="G2204"/>
          <cell r="J2204"/>
          <cell r="K2204"/>
          <cell r="L2204"/>
          <cell r="M2204"/>
          <cell r="N2204"/>
          <cell r="P2204"/>
          <cell r="T2204"/>
          <cell r="U2204"/>
          <cell r="V2204"/>
        </row>
        <row r="2205">
          <cell r="B2205"/>
          <cell r="C2205"/>
          <cell r="D2205"/>
          <cell r="E2205"/>
          <cell r="G2205"/>
          <cell r="J2205"/>
          <cell r="K2205"/>
          <cell r="L2205"/>
          <cell r="M2205"/>
          <cell r="N2205"/>
          <cell r="P2205"/>
          <cell r="T2205"/>
          <cell r="U2205"/>
          <cell r="V2205"/>
        </row>
        <row r="2206">
          <cell r="B2206"/>
          <cell r="C2206"/>
          <cell r="D2206"/>
          <cell r="E2206"/>
          <cell r="G2206"/>
          <cell r="J2206"/>
          <cell r="K2206"/>
          <cell r="L2206"/>
          <cell r="M2206"/>
          <cell r="N2206"/>
          <cell r="P2206"/>
          <cell r="T2206"/>
          <cell r="U2206"/>
          <cell r="V2206"/>
        </row>
        <row r="2207">
          <cell r="B2207"/>
          <cell r="C2207"/>
          <cell r="D2207"/>
          <cell r="E2207"/>
          <cell r="G2207"/>
          <cell r="J2207"/>
          <cell r="K2207"/>
          <cell r="L2207"/>
          <cell r="M2207"/>
          <cell r="N2207"/>
          <cell r="P2207"/>
          <cell r="T2207"/>
          <cell r="U2207"/>
          <cell r="V2207"/>
        </row>
        <row r="2208">
          <cell r="B2208"/>
          <cell r="C2208"/>
          <cell r="D2208"/>
          <cell r="E2208"/>
          <cell r="G2208"/>
          <cell r="J2208"/>
          <cell r="K2208"/>
          <cell r="L2208"/>
          <cell r="M2208"/>
          <cell r="N2208"/>
          <cell r="P2208"/>
          <cell r="T2208"/>
          <cell r="U2208"/>
          <cell r="V2208"/>
        </row>
        <row r="2209">
          <cell r="B2209"/>
          <cell r="C2209"/>
          <cell r="D2209"/>
          <cell r="E2209"/>
          <cell r="G2209"/>
          <cell r="J2209"/>
          <cell r="K2209"/>
          <cell r="L2209"/>
          <cell r="M2209"/>
          <cell r="N2209"/>
          <cell r="P2209"/>
          <cell r="T2209"/>
          <cell r="U2209"/>
          <cell r="V2209"/>
        </row>
        <row r="2210">
          <cell r="B2210"/>
          <cell r="C2210"/>
          <cell r="D2210"/>
          <cell r="E2210"/>
          <cell r="G2210"/>
          <cell r="J2210"/>
          <cell r="K2210"/>
          <cell r="L2210"/>
          <cell r="M2210"/>
          <cell r="N2210"/>
          <cell r="P2210"/>
          <cell r="T2210"/>
          <cell r="U2210"/>
          <cell r="V2210"/>
        </row>
        <row r="2211">
          <cell r="B2211"/>
          <cell r="C2211"/>
          <cell r="D2211"/>
          <cell r="E2211"/>
          <cell r="G2211"/>
          <cell r="J2211"/>
          <cell r="K2211"/>
          <cell r="L2211"/>
          <cell r="M2211"/>
          <cell r="N2211"/>
          <cell r="P2211"/>
          <cell r="T2211"/>
          <cell r="U2211"/>
          <cell r="V2211"/>
        </row>
        <row r="2212">
          <cell r="B2212"/>
          <cell r="C2212"/>
          <cell r="D2212"/>
          <cell r="E2212"/>
          <cell r="G2212"/>
          <cell r="J2212"/>
          <cell r="K2212"/>
          <cell r="L2212"/>
          <cell r="M2212"/>
          <cell r="N2212"/>
          <cell r="P2212"/>
          <cell r="T2212"/>
          <cell r="U2212"/>
          <cell r="V2212"/>
        </row>
        <row r="2213">
          <cell r="B2213"/>
          <cell r="C2213"/>
          <cell r="D2213"/>
          <cell r="E2213"/>
          <cell r="G2213"/>
          <cell r="J2213"/>
          <cell r="K2213"/>
          <cell r="L2213"/>
          <cell r="M2213"/>
          <cell r="N2213"/>
          <cell r="P2213"/>
          <cell r="T2213"/>
          <cell r="U2213"/>
          <cell r="V2213"/>
        </row>
        <row r="2214">
          <cell r="B2214"/>
          <cell r="C2214"/>
          <cell r="D2214"/>
          <cell r="E2214"/>
          <cell r="G2214"/>
          <cell r="J2214"/>
          <cell r="K2214"/>
          <cell r="L2214"/>
          <cell r="M2214"/>
          <cell r="N2214"/>
          <cell r="P2214"/>
          <cell r="T2214"/>
          <cell r="U2214"/>
          <cell r="V2214"/>
        </row>
        <row r="2215">
          <cell r="B2215"/>
          <cell r="C2215"/>
          <cell r="D2215"/>
          <cell r="E2215"/>
          <cell r="G2215"/>
          <cell r="J2215"/>
          <cell r="K2215"/>
          <cell r="L2215"/>
          <cell r="M2215"/>
          <cell r="N2215"/>
          <cell r="P2215"/>
          <cell r="T2215"/>
          <cell r="U2215"/>
          <cell r="V2215"/>
        </row>
        <row r="2216">
          <cell r="B2216"/>
          <cell r="C2216"/>
          <cell r="D2216"/>
          <cell r="E2216"/>
          <cell r="G2216"/>
          <cell r="J2216"/>
          <cell r="K2216"/>
          <cell r="L2216"/>
          <cell r="M2216"/>
          <cell r="N2216"/>
          <cell r="P2216"/>
          <cell r="T2216"/>
          <cell r="U2216"/>
          <cell r="V2216"/>
        </row>
        <row r="2217">
          <cell r="B2217"/>
          <cell r="C2217"/>
          <cell r="D2217"/>
          <cell r="E2217"/>
          <cell r="G2217"/>
          <cell r="J2217"/>
          <cell r="K2217"/>
          <cell r="L2217"/>
          <cell r="M2217"/>
          <cell r="N2217"/>
          <cell r="P2217"/>
          <cell r="T2217"/>
          <cell r="U2217"/>
          <cell r="V2217"/>
        </row>
        <row r="2218">
          <cell r="B2218"/>
          <cell r="C2218"/>
          <cell r="D2218"/>
          <cell r="E2218"/>
          <cell r="G2218"/>
          <cell r="J2218"/>
          <cell r="K2218"/>
          <cell r="L2218"/>
          <cell r="M2218"/>
          <cell r="N2218"/>
          <cell r="P2218"/>
          <cell r="T2218"/>
          <cell r="U2218"/>
          <cell r="V2218"/>
        </row>
        <row r="2219">
          <cell r="B2219"/>
          <cell r="C2219"/>
          <cell r="D2219"/>
          <cell r="E2219"/>
          <cell r="G2219"/>
          <cell r="J2219"/>
          <cell r="K2219"/>
          <cell r="L2219"/>
          <cell r="M2219"/>
          <cell r="N2219"/>
          <cell r="P2219"/>
          <cell r="T2219"/>
          <cell r="U2219"/>
          <cell r="V2219"/>
        </row>
        <row r="2220">
          <cell r="B2220"/>
          <cell r="C2220"/>
          <cell r="D2220"/>
          <cell r="E2220"/>
          <cell r="G2220"/>
          <cell r="J2220"/>
          <cell r="K2220"/>
          <cell r="L2220"/>
          <cell r="M2220"/>
          <cell r="N2220"/>
          <cell r="P2220"/>
          <cell r="T2220"/>
          <cell r="U2220"/>
          <cell r="V2220"/>
        </row>
        <row r="2221">
          <cell r="B2221"/>
          <cell r="C2221"/>
          <cell r="D2221"/>
          <cell r="E2221"/>
          <cell r="G2221"/>
          <cell r="J2221"/>
          <cell r="K2221"/>
          <cell r="L2221"/>
          <cell r="M2221"/>
          <cell r="N2221"/>
          <cell r="P2221"/>
          <cell r="T2221"/>
          <cell r="U2221"/>
          <cell r="V2221"/>
        </row>
        <row r="2222">
          <cell r="B2222"/>
          <cell r="C2222"/>
          <cell r="D2222"/>
          <cell r="E2222"/>
          <cell r="G2222"/>
          <cell r="J2222"/>
          <cell r="K2222"/>
          <cell r="L2222"/>
          <cell r="M2222"/>
          <cell r="N2222"/>
          <cell r="P2222"/>
          <cell r="T2222"/>
          <cell r="U2222"/>
          <cell r="V2222"/>
        </row>
        <row r="2223">
          <cell r="B2223"/>
          <cell r="C2223"/>
          <cell r="D2223"/>
          <cell r="E2223"/>
          <cell r="G2223"/>
          <cell r="J2223"/>
          <cell r="K2223"/>
          <cell r="L2223"/>
          <cell r="M2223"/>
          <cell r="N2223"/>
          <cell r="P2223"/>
          <cell r="T2223"/>
          <cell r="U2223"/>
          <cell r="V2223"/>
        </row>
        <row r="2224">
          <cell r="B2224"/>
          <cell r="C2224"/>
          <cell r="D2224"/>
          <cell r="E2224"/>
          <cell r="G2224"/>
          <cell r="J2224"/>
          <cell r="K2224"/>
          <cell r="L2224"/>
          <cell r="M2224"/>
          <cell r="N2224"/>
          <cell r="P2224"/>
          <cell r="T2224"/>
          <cell r="U2224"/>
          <cell r="V2224"/>
        </row>
        <row r="2225">
          <cell r="B2225"/>
          <cell r="C2225"/>
          <cell r="D2225"/>
          <cell r="E2225"/>
          <cell r="G2225"/>
          <cell r="J2225"/>
          <cell r="K2225"/>
          <cell r="L2225"/>
          <cell r="M2225"/>
          <cell r="N2225"/>
          <cell r="P2225"/>
          <cell r="T2225"/>
          <cell r="U2225"/>
          <cell r="V2225"/>
        </row>
        <row r="2226">
          <cell r="B2226"/>
          <cell r="C2226"/>
          <cell r="D2226"/>
          <cell r="E2226"/>
          <cell r="G2226"/>
          <cell r="J2226"/>
          <cell r="K2226"/>
          <cell r="L2226"/>
          <cell r="M2226"/>
          <cell r="N2226"/>
          <cell r="P2226"/>
          <cell r="T2226"/>
          <cell r="U2226"/>
          <cell r="V2226"/>
        </row>
        <row r="2227">
          <cell r="B2227"/>
          <cell r="C2227"/>
          <cell r="D2227"/>
          <cell r="E2227"/>
          <cell r="G2227"/>
          <cell r="J2227"/>
          <cell r="K2227"/>
          <cell r="L2227"/>
          <cell r="M2227"/>
          <cell r="N2227"/>
          <cell r="P2227"/>
          <cell r="T2227"/>
          <cell r="U2227"/>
          <cell r="V2227"/>
        </row>
        <row r="2228">
          <cell r="B2228"/>
          <cell r="C2228"/>
          <cell r="D2228"/>
          <cell r="E2228"/>
          <cell r="G2228"/>
          <cell r="J2228"/>
          <cell r="K2228"/>
          <cell r="L2228"/>
          <cell r="M2228"/>
          <cell r="N2228"/>
          <cell r="P2228"/>
          <cell r="T2228"/>
          <cell r="U2228"/>
          <cell r="V2228"/>
        </row>
        <row r="2229">
          <cell r="B2229"/>
          <cell r="C2229"/>
          <cell r="D2229"/>
          <cell r="E2229"/>
          <cell r="G2229"/>
          <cell r="J2229"/>
          <cell r="K2229"/>
          <cell r="L2229"/>
          <cell r="M2229"/>
          <cell r="N2229"/>
          <cell r="P2229"/>
          <cell r="T2229"/>
          <cell r="U2229"/>
          <cell r="V2229"/>
        </row>
        <row r="2230">
          <cell r="B2230"/>
          <cell r="C2230"/>
          <cell r="D2230"/>
          <cell r="E2230"/>
          <cell r="G2230"/>
          <cell r="J2230"/>
          <cell r="K2230"/>
          <cell r="L2230"/>
          <cell r="M2230"/>
          <cell r="N2230"/>
          <cell r="P2230"/>
          <cell r="T2230"/>
          <cell r="U2230"/>
          <cell r="V2230"/>
        </row>
        <row r="2231">
          <cell r="B2231"/>
          <cell r="C2231"/>
          <cell r="D2231"/>
          <cell r="E2231"/>
          <cell r="G2231"/>
          <cell r="J2231"/>
          <cell r="K2231"/>
          <cell r="L2231"/>
          <cell r="M2231"/>
          <cell r="N2231"/>
          <cell r="P2231"/>
          <cell r="T2231"/>
          <cell r="U2231"/>
          <cell r="V2231"/>
        </row>
        <row r="2232">
          <cell r="B2232"/>
          <cell r="C2232"/>
          <cell r="D2232"/>
          <cell r="E2232"/>
          <cell r="G2232"/>
          <cell r="J2232"/>
          <cell r="K2232"/>
          <cell r="L2232"/>
          <cell r="M2232"/>
          <cell r="N2232"/>
          <cell r="P2232"/>
          <cell r="T2232"/>
          <cell r="U2232"/>
          <cell r="V2232"/>
        </row>
        <row r="2233">
          <cell r="B2233"/>
          <cell r="C2233"/>
          <cell r="D2233"/>
          <cell r="E2233"/>
          <cell r="G2233"/>
          <cell r="J2233"/>
          <cell r="K2233"/>
          <cell r="L2233"/>
          <cell r="M2233"/>
          <cell r="N2233"/>
          <cell r="P2233"/>
          <cell r="T2233"/>
          <cell r="U2233"/>
          <cell r="V2233"/>
        </row>
        <row r="2234">
          <cell r="B2234"/>
          <cell r="C2234"/>
          <cell r="D2234"/>
          <cell r="E2234"/>
          <cell r="G2234"/>
          <cell r="J2234"/>
          <cell r="K2234"/>
          <cell r="L2234"/>
          <cell r="M2234"/>
          <cell r="N2234"/>
          <cell r="P2234"/>
          <cell r="T2234"/>
          <cell r="U2234"/>
          <cell r="V2234"/>
        </row>
        <row r="2235">
          <cell r="B2235"/>
          <cell r="C2235"/>
          <cell r="D2235"/>
          <cell r="E2235"/>
          <cell r="G2235"/>
          <cell r="J2235"/>
          <cell r="K2235"/>
          <cell r="L2235"/>
          <cell r="M2235"/>
          <cell r="N2235"/>
          <cell r="P2235"/>
          <cell r="T2235"/>
          <cell r="U2235"/>
          <cell r="V2235"/>
        </row>
        <row r="2236">
          <cell r="B2236"/>
          <cell r="C2236"/>
          <cell r="D2236"/>
          <cell r="E2236"/>
          <cell r="G2236"/>
          <cell r="J2236"/>
          <cell r="K2236"/>
          <cell r="L2236"/>
          <cell r="M2236"/>
          <cell r="N2236"/>
          <cell r="P2236"/>
          <cell r="T2236"/>
          <cell r="U2236"/>
          <cell r="V2236"/>
        </row>
        <row r="2237">
          <cell r="B2237"/>
          <cell r="C2237"/>
          <cell r="D2237"/>
          <cell r="E2237"/>
          <cell r="G2237"/>
          <cell r="J2237"/>
          <cell r="K2237"/>
          <cell r="L2237"/>
          <cell r="M2237"/>
          <cell r="N2237"/>
          <cell r="P2237"/>
          <cell r="T2237"/>
          <cell r="U2237"/>
          <cell r="V2237"/>
        </row>
        <row r="2238">
          <cell r="B2238"/>
          <cell r="C2238"/>
          <cell r="D2238"/>
          <cell r="E2238"/>
          <cell r="G2238"/>
          <cell r="J2238"/>
          <cell r="K2238"/>
          <cell r="L2238"/>
          <cell r="M2238"/>
          <cell r="N2238"/>
          <cell r="P2238"/>
          <cell r="T2238"/>
          <cell r="U2238"/>
          <cell r="V2238"/>
        </row>
        <row r="2239">
          <cell r="B2239"/>
          <cell r="C2239"/>
          <cell r="D2239"/>
          <cell r="E2239"/>
          <cell r="G2239"/>
          <cell r="J2239"/>
          <cell r="K2239"/>
          <cell r="L2239"/>
          <cell r="M2239"/>
          <cell r="N2239"/>
          <cell r="P2239"/>
          <cell r="T2239"/>
          <cell r="U2239"/>
          <cell r="V2239"/>
        </row>
        <row r="2240">
          <cell r="B2240"/>
          <cell r="C2240"/>
          <cell r="D2240"/>
          <cell r="E2240"/>
          <cell r="G2240"/>
          <cell r="J2240"/>
          <cell r="K2240"/>
          <cell r="L2240"/>
          <cell r="M2240"/>
          <cell r="N2240"/>
          <cell r="P2240"/>
          <cell r="T2240"/>
          <cell r="U2240"/>
          <cell r="V2240"/>
        </row>
        <row r="2241">
          <cell r="B2241"/>
          <cell r="C2241"/>
          <cell r="D2241"/>
          <cell r="E2241"/>
          <cell r="G2241"/>
          <cell r="J2241"/>
          <cell r="K2241"/>
          <cell r="L2241"/>
          <cell r="M2241"/>
          <cell r="N2241"/>
          <cell r="P2241"/>
          <cell r="T2241"/>
          <cell r="U2241"/>
          <cell r="V2241"/>
        </row>
        <row r="2242">
          <cell r="B2242"/>
          <cell r="C2242"/>
          <cell r="D2242"/>
          <cell r="E2242"/>
          <cell r="G2242"/>
          <cell r="J2242"/>
          <cell r="K2242"/>
          <cell r="L2242"/>
          <cell r="M2242"/>
          <cell r="N2242"/>
          <cell r="P2242"/>
          <cell r="T2242"/>
          <cell r="U2242"/>
          <cell r="V2242"/>
        </row>
        <row r="2243">
          <cell r="B2243"/>
          <cell r="C2243"/>
          <cell r="D2243"/>
          <cell r="E2243"/>
          <cell r="G2243"/>
          <cell r="J2243"/>
          <cell r="K2243"/>
          <cell r="L2243"/>
          <cell r="M2243"/>
          <cell r="N2243"/>
          <cell r="P2243"/>
          <cell r="T2243"/>
          <cell r="U2243"/>
          <cell r="V2243"/>
        </row>
        <row r="2244">
          <cell r="B2244"/>
          <cell r="C2244"/>
          <cell r="D2244"/>
          <cell r="E2244"/>
          <cell r="G2244"/>
          <cell r="J2244"/>
          <cell r="K2244"/>
          <cell r="L2244"/>
          <cell r="M2244"/>
          <cell r="N2244"/>
          <cell r="P2244"/>
          <cell r="T2244"/>
          <cell r="U2244"/>
          <cell r="V2244"/>
        </row>
        <row r="2245">
          <cell r="B2245"/>
          <cell r="C2245"/>
          <cell r="D2245"/>
          <cell r="E2245"/>
          <cell r="G2245"/>
          <cell r="J2245"/>
          <cell r="K2245"/>
          <cell r="L2245"/>
          <cell r="M2245"/>
          <cell r="N2245"/>
          <cell r="P2245"/>
          <cell r="T2245"/>
          <cell r="U2245"/>
          <cell r="V2245"/>
        </row>
        <row r="2246">
          <cell r="B2246"/>
          <cell r="C2246"/>
          <cell r="D2246"/>
          <cell r="E2246"/>
          <cell r="G2246"/>
          <cell r="J2246"/>
          <cell r="K2246"/>
          <cell r="L2246"/>
          <cell r="M2246"/>
          <cell r="N2246"/>
          <cell r="P2246"/>
          <cell r="T2246"/>
          <cell r="U2246"/>
          <cell r="V2246"/>
        </row>
        <row r="2247">
          <cell r="B2247"/>
          <cell r="C2247"/>
          <cell r="D2247"/>
          <cell r="E2247"/>
          <cell r="G2247"/>
          <cell r="J2247"/>
          <cell r="K2247"/>
          <cell r="L2247"/>
          <cell r="M2247"/>
          <cell r="N2247"/>
          <cell r="P2247"/>
          <cell r="T2247"/>
          <cell r="U2247"/>
          <cell r="V2247"/>
        </row>
        <row r="2248">
          <cell r="B2248"/>
          <cell r="C2248"/>
          <cell r="D2248"/>
          <cell r="E2248"/>
          <cell r="G2248"/>
          <cell r="J2248"/>
          <cell r="K2248"/>
          <cell r="L2248"/>
          <cell r="M2248"/>
          <cell r="N2248"/>
          <cell r="P2248"/>
          <cell r="T2248"/>
          <cell r="U2248"/>
          <cell r="V2248"/>
        </row>
        <row r="2249">
          <cell r="B2249"/>
          <cell r="C2249"/>
          <cell r="D2249"/>
          <cell r="E2249"/>
          <cell r="G2249"/>
          <cell r="J2249"/>
          <cell r="K2249"/>
          <cell r="L2249"/>
          <cell r="M2249"/>
          <cell r="N2249"/>
          <cell r="P2249"/>
          <cell r="T2249"/>
          <cell r="U2249"/>
          <cell r="V2249"/>
        </row>
        <row r="2250">
          <cell r="B2250"/>
          <cell r="C2250"/>
          <cell r="D2250"/>
          <cell r="E2250"/>
          <cell r="G2250"/>
          <cell r="J2250"/>
          <cell r="K2250"/>
          <cell r="L2250"/>
          <cell r="M2250"/>
          <cell r="N2250"/>
          <cell r="P2250"/>
          <cell r="T2250"/>
          <cell r="U2250"/>
          <cell r="V2250"/>
        </row>
        <row r="2251">
          <cell r="B2251"/>
          <cell r="C2251"/>
          <cell r="D2251"/>
          <cell r="E2251"/>
          <cell r="G2251"/>
          <cell r="J2251"/>
          <cell r="K2251"/>
          <cell r="L2251"/>
          <cell r="M2251"/>
          <cell r="N2251"/>
          <cell r="P2251"/>
          <cell r="T2251"/>
          <cell r="U2251"/>
          <cell r="V2251"/>
        </row>
        <row r="2252">
          <cell r="B2252"/>
          <cell r="C2252"/>
          <cell r="D2252"/>
          <cell r="E2252"/>
          <cell r="G2252"/>
          <cell r="J2252"/>
          <cell r="K2252"/>
          <cell r="L2252"/>
          <cell r="M2252"/>
          <cell r="N2252"/>
          <cell r="P2252"/>
          <cell r="T2252"/>
          <cell r="U2252"/>
          <cell r="V2252"/>
        </row>
        <row r="2253">
          <cell r="B2253"/>
          <cell r="C2253"/>
          <cell r="D2253"/>
          <cell r="E2253"/>
          <cell r="G2253"/>
          <cell r="J2253"/>
          <cell r="K2253"/>
          <cell r="L2253"/>
          <cell r="M2253"/>
          <cell r="N2253"/>
          <cell r="P2253"/>
          <cell r="T2253"/>
          <cell r="U2253"/>
          <cell r="V2253"/>
        </row>
        <row r="2254">
          <cell r="B2254"/>
          <cell r="C2254"/>
          <cell r="D2254"/>
          <cell r="E2254"/>
          <cell r="G2254"/>
          <cell r="J2254"/>
          <cell r="K2254"/>
          <cell r="L2254"/>
          <cell r="M2254"/>
          <cell r="N2254"/>
          <cell r="P2254"/>
          <cell r="T2254"/>
          <cell r="U2254"/>
          <cell r="V2254"/>
        </row>
        <row r="2255">
          <cell r="B2255"/>
          <cell r="C2255"/>
          <cell r="D2255"/>
          <cell r="E2255"/>
          <cell r="G2255"/>
          <cell r="J2255"/>
          <cell r="K2255"/>
          <cell r="L2255"/>
          <cell r="M2255"/>
          <cell r="N2255"/>
          <cell r="P2255"/>
          <cell r="T2255"/>
          <cell r="U2255"/>
          <cell r="V2255"/>
        </row>
        <row r="2256">
          <cell r="B2256"/>
          <cell r="C2256"/>
          <cell r="D2256"/>
          <cell r="E2256"/>
          <cell r="G2256"/>
          <cell r="J2256"/>
          <cell r="K2256"/>
          <cell r="L2256"/>
          <cell r="M2256"/>
          <cell r="N2256"/>
          <cell r="P2256"/>
          <cell r="T2256"/>
          <cell r="U2256"/>
          <cell r="V2256"/>
        </row>
        <row r="2257">
          <cell r="B2257"/>
          <cell r="C2257"/>
          <cell r="D2257"/>
          <cell r="E2257"/>
          <cell r="G2257"/>
          <cell r="J2257"/>
          <cell r="K2257"/>
          <cell r="L2257"/>
          <cell r="M2257"/>
          <cell r="N2257"/>
          <cell r="P2257"/>
          <cell r="T2257"/>
          <cell r="U2257"/>
          <cell r="V2257"/>
        </row>
        <row r="2258">
          <cell r="B2258"/>
          <cell r="C2258"/>
          <cell r="D2258"/>
          <cell r="E2258"/>
          <cell r="G2258"/>
          <cell r="J2258"/>
          <cell r="K2258"/>
          <cell r="L2258"/>
          <cell r="M2258"/>
          <cell r="N2258"/>
          <cell r="P2258"/>
          <cell r="T2258"/>
          <cell r="U2258"/>
          <cell r="V2258"/>
        </row>
        <row r="2259">
          <cell r="B2259"/>
          <cell r="C2259"/>
          <cell r="D2259"/>
          <cell r="E2259"/>
          <cell r="G2259"/>
          <cell r="J2259"/>
          <cell r="K2259"/>
          <cell r="L2259"/>
          <cell r="M2259"/>
          <cell r="N2259"/>
          <cell r="P2259"/>
          <cell r="T2259"/>
          <cell r="U2259"/>
          <cell r="V2259"/>
        </row>
        <row r="2260">
          <cell r="B2260"/>
          <cell r="C2260"/>
          <cell r="D2260"/>
          <cell r="E2260"/>
          <cell r="G2260"/>
          <cell r="J2260"/>
          <cell r="K2260"/>
          <cell r="L2260"/>
          <cell r="M2260"/>
          <cell r="N2260"/>
          <cell r="P2260"/>
          <cell r="T2260"/>
          <cell r="U2260"/>
          <cell r="V2260"/>
        </row>
        <row r="2261">
          <cell r="B2261"/>
          <cell r="C2261"/>
          <cell r="D2261"/>
          <cell r="E2261"/>
          <cell r="G2261"/>
          <cell r="J2261"/>
          <cell r="K2261"/>
          <cell r="L2261"/>
          <cell r="M2261"/>
          <cell r="N2261"/>
          <cell r="P2261"/>
          <cell r="T2261"/>
          <cell r="U2261"/>
          <cell r="V2261"/>
        </row>
        <row r="2262">
          <cell r="B2262"/>
          <cell r="C2262"/>
          <cell r="D2262"/>
          <cell r="E2262"/>
          <cell r="G2262"/>
          <cell r="J2262"/>
          <cell r="K2262"/>
          <cell r="L2262"/>
          <cell r="M2262"/>
          <cell r="N2262"/>
          <cell r="P2262"/>
          <cell r="T2262"/>
          <cell r="U2262"/>
          <cell r="V2262"/>
        </row>
        <row r="2263">
          <cell r="B2263"/>
          <cell r="C2263"/>
          <cell r="D2263"/>
          <cell r="E2263"/>
          <cell r="G2263"/>
          <cell r="J2263"/>
          <cell r="K2263"/>
          <cell r="L2263"/>
          <cell r="M2263"/>
          <cell r="N2263"/>
          <cell r="P2263"/>
          <cell r="T2263"/>
          <cell r="U2263"/>
          <cell r="V2263"/>
        </row>
        <row r="2264">
          <cell r="B2264"/>
          <cell r="C2264"/>
          <cell r="D2264"/>
          <cell r="E2264"/>
          <cell r="G2264"/>
          <cell r="J2264"/>
          <cell r="K2264"/>
          <cell r="L2264"/>
          <cell r="M2264"/>
          <cell r="N2264"/>
          <cell r="P2264"/>
          <cell r="T2264"/>
          <cell r="U2264"/>
          <cell r="V2264"/>
        </row>
        <row r="2265">
          <cell r="B2265"/>
          <cell r="C2265"/>
          <cell r="D2265"/>
          <cell r="E2265"/>
          <cell r="G2265"/>
          <cell r="J2265"/>
          <cell r="K2265"/>
          <cell r="L2265"/>
          <cell r="M2265"/>
          <cell r="N2265"/>
          <cell r="P2265"/>
          <cell r="T2265"/>
          <cell r="U2265"/>
          <cell r="V2265"/>
        </row>
        <row r="2266">
          <cell r="B2266"/>
          <cell r="C2266"/>
          <cell r="D2266"/>
          <cell r="E2266"/>
          <cell r="G2266"/>
          <cell r="J2266"/>
          <cell r="K2266"/>
          <cell r="L2266"/>
          <cell r="M2266"/>
          <cell r="N2266"/>
          <cell r="P2266"/>
          <cell r="T2266"/>
          <cell r="U2266"/>
          <cell r="V2266"/>
        </row>
        <row r="2267">
          <cell r="B2267"/>
          <cell r="C2267"/>
          <cell r="D2267"/>
          <cell r="E2267"/>
          <cell r="G2267"/>
          <cell r="J2267"/>
          <cell r="K2267"/>
          <cell r="L2267"/>
          <cell r="M2267"/>
          <cell r="N2267"/>
          <cell r="P2267"/>
          <cell r="T2267"/>
          <cell r="U2267"/>
          <cell r="V2267"/>
        </row>
        <row r="2268">
          <cell r="B2268"/>
          <cell r="C2268"/>
          <cell r="D2268"/>
          <cell r="E2268"/>
          <cell r="G2268"/>
          <cell r="J2268"/>
          <cell r="K2268"/>
          <cell r="L2268"/>
          <cell r="M2268"/>
          <cell r="N2268"/>
          <cell r="P2268"/>
          <cell r="T2268"/>
          <cell r="U2268"/>
          <cell r="V2268"/>
        </row>
        <row r="2269">
          <cell r="B2269"/>
          <cell r="C2269"/>
          <cell r="D2269"/>
          <cell r="E2269"/>
          <cell r="G2269"/>
          <cell r="J2269"/>
          <cell r="K2269"/>
          <cell r="L2269"/>
          <cell r="M2269"/>
          <cell r="N2269"/>
          <cell r="P2269"/>
          <cell r="T2269"/>
          <cell r="U2269"/>
          <cell r="V2269"/>
        </row>
        <row r="2270">
          <cell r="B2270"/>
          <cell r="C2270"/>
          <cell r="D2270"/>
          <cell r="E2270"/>
          <cell r="G2270"/>
          <cell r="J2270"/>
          <cell r="K2270"/>
          <cell r="L2270"/>
          <cell r="M2270"/>
          <cell r="N2270"/>
          <cell r="P2270"/>
          <cell r="T2270"/>
          <cell r="U2270"/>
          <cell r="V2270"/>
        </row>
        <row r="2271">
          <cell r="B2271"/>
          <cell r="C2271"/>
          <cell r="D2271"/>
          <cell r="E2271"/>
          <cell r="G2271"/>
          <cell r="J2271"/>
          <cell r="K2271"/>
          <cell r="L2271"/>
          <cell r="M2271"/>
          <cell r="N2271"/>
          <cell r="P2271"/>
          <cell r="T2271"/>
          <cell r="U2271"/>
          <cell r="V2271"/>
        </row>
        <row r="2272">
          <cell r="B2272"/>
          <cell r="C2272"/>
          <cell r="D2272"/>
          <cell r="E2272"/>
          <cell r="G2272"/>
          <cell r="J2272"/>
          <cell r="K2272"/>
          <cell r="L2272"/>
          <cell r="M2272"/>
          <cell r="N2272"/>
          <cell r="P2272"/>
          <cell r="T2272"/>
          <cell r="U2272"/>
          <cell r="V2272"/>
        </row>
        <row r="2273">
          <cell r="B2273"/>
          <cell r="C2273"/>
          <cell r="D2273"/>
          <cell r="E2273"/>
          <cell r="G2273"/>
          <cell r="J2273"/>
          <cell r="K2273"/>
          <cell r="L2273"/>
          <cell r="M2273"/>
          <cell r="N2273"/>
          <cell r="P2273"/>
          <cell r="T2273"/>
          <cell r="U2273"/>
          <cell r="V2273"/>
        </row>
        <row r="2274">
          <cell r="B2274"/>
          <cell r="C2274"/>
          <cell r="D2274"/>
          <cell r="E2274"/>
          <cell r="G2274"/>
          <cell r="J2274"/>
          <cell r="K2274"/>
          <cell r="L2274"/>
          <cell r="M2274"/>
          <cell r="N2274"/>
          <cell r="P2274"/>
          <cell r="T2274"/>
          <cell r="U2274"/>
          <cell r="V2274"/>
        </row>
        <row r="2275">
          <cell r="B2275"/>
          <cell r="C2275"/>
          <cell r="D2275"/>
          <cell r="E2275"/>
          <cell r="G2275"/>
          <cell r="J2275"/>
          <cell r="K2275"/>
          <cell r="L2275"/>
          <cell r="M2275"/>
          <cell r="N2275"/>
          <cell r="P2275"/>
          <cell r="T2275"/>
          <cell r="U2275"/>
          <cell r="V2275"/>
        </row>
        <row r="2276">
          <cell r="B2276"/>
          <cell r="C2276"/>
          <cell r="D2276"/>
          <cell r="E2276"/>
          <cell r="G2276"/>
          <cell r="J2276"/>
          <cell r="K2276"/>
          <cell r="L2276"/>
          <cell r="M2276"/>
          <cell r="N2276"/>
          <cell r="P2276"/>
          <cell r="T2276"/>
          <cell r="U2276"/>
          <cell r="V2276"/>
        </row>
        <row r="2277">
          <cell r="B2277"/>
          <cell r="C2277"/>
          <cell r="D2277"/>
          <cell r="E2277"/>
          <cell r="G2277"/>
          <cell r="J2277"/>
          <cell r="K2277"/>
          <cell r="L2277"/>
          <cell r="M2277"/>
          <cell r="N2277"/>
          <cell r="P2277"/>
          <cell r="T2277"/>
          <cell r="U2277"/>
          <cell r="V2277"/>
        </row>
        <row r="2278">
          <cell r="B2278"/>
          <cell r="C2278"/>
          <cell r="D2278"/>
          <cell r="E2278"/>
          <cell r="G2278"/>
          <cell r="J2278"/>
          <cell r="K2278"/>
          <cell r="L2278"/>
          <cell r="M2278"/>
          <cell r="N2278"/>
          <cell r="P2278"/>
          <cell r="T2278"/>
          <cell r="U2278"/>
          <cell r="V2278"/>
        </row>
        <row r="2279">
          <cell r="B2279"/>
          <cell r="C2279"/>
          <cell r="D2279"/>
          <cell r="E2279"/>
          <cell r="G2279"/>
          <cell r="J2279"/>
          <cell r="K2279"/>
          <cell r="L2279"/>
          <cell r="M2279"/>
          <cell r="N2279"/>
          <cell r="P2279"/>
          <cell r="T2279"/>
          <cell r="U2279"/>
          <cell r="V2279"/>
        </row>
        <row r="2280">
          <cell r="B2280"/>
          <cell r="C2280"/>
          <cell r="D2280"/>
          <cell r="E2280"/>
          <cell r="G2280"/>
          <cell r="J2280"/>
          <cell r="K2280"/>
          <cell r="L2280"/>
          <cell r="M2280"/>
          <cell r="N2280"/>
          <cell r="P2280"/>
          <cell r="T2280"/>
          <cell r="U2280"/>
          <cell r="V2280"/>
        </row>
        <row r="2281">
          <cell r="B2281"/>
          <cell r="C2281"/>
          <cell r="D2281"/>
          <cell r="E2281"/>
          <cell r="G2281"/>
          <cell r="J2281"/>
          <cell r="K2281"/>
          <cell r="L2281"/>
          <cell r="M2281"/>
          <cell r="N2281"/>
          <cell r="P2281"/>
          <cell r="T2281"/>
          <cell r="U2281"/>
          <cell r="V2281"/>
        </row>
        <row r="2282">
          <cell r="B2282"/>
          <cell r="C2282"/>
          <cell r="D2282"/>
          <cell r="E2282"/>
          <cell r="G2282"/>
          <cell r="J2282"/>
          <cell r="K2282"/>
          <cell r="L2282"/>
          <cell r="M2282"/>
          <cell r="N2282"/>
          <cell r="P2282"/>
          <cell r="T2282"/>
          <cell r="U2282"/>
          <cell r="V2282"/>
        </row>
        <row r="2283">
          <cell r="B2283"/>
          <cell r="C2283"/>
          <cell r="D2283"/>
          <cell r="E2283"/>
          <cell r="G2283"/>
          <cell r="J2283"/>
          <cell r="K2283"/>
          <cell r="L2283"/>
          <cell r="M2283"/>
          <cell r="N2283"/>
          <cell r="P2283"/>
          <cell r="T2283"/>
          <cell r="U2283"/>
          <cell r="V2283"/>
        </row>
        <row r="2284">
          <cell r="B2284"/>
          <cell r="C2284"/>
          <cell r="D2284"/>
          <cell r="E2284"/>
          <cell r="G2284"/>
          <cell r="J2284"/>
          <cell r="K2284"/>
          <cell r="L2284"/>
          <cell r="M2284"/>
          <cell r="N2284"/>
          <cell r="P2284"/>
          <cell r="T2284"/>
          <cell r="U2284"/>
          <cell r="V2284"/>
        </row>
        <row r="2285">
          <cell r="B2285"/>
          <cell r="C2285"/>
          <cell r="D2285"/>
          <cell r="E2285"/>
          <cell r="G2285"/>
          <cell r="J2285"/>
          <cell r="K2285"/>
          <cell r="L2285"/>
          <cell r="M2285"/>
          <cell r="N2285"/>
          <cell r="P2285"/>
          <cell r="T2285"/>
          <cell r="U2285"/>
          <cell r="V2285"/>
        </row>
        <row r="2286">
          <cell r="B2286"/>
          <cell r="C2286"/>
          <cell r="D2286"/>
          <cell r="E2286"/>
          <cell r="G2286"/>
          <cell r="J2286"/>
          <cell r="K2286"/>
          <cell r="L2286"/>
          <cell r="M2286"/>
          <cell r="N2286"/>
          <cell r="P2286"/>
          <cell r="T2286"/>
          <cell r="U2286"/>
          <cell r="V2286"/>
        </row>
        <row r="2287">
          <cell r="B2287"/>
          <cell r="C2287"/>
          <cell r="D2287"/>
          <cell r="E2287"/>
          <cell r="G2287"/>
          <cell r="J2287"/>
          <cell r="K2287"/>
          <cell r="L2287"/>
          <cell r="M2287"/>
          <cell r="N2287"/>
          <cell r="P2287"/>
          <cell r="T2287"/>
          <cell r="U2287"/>
          <cell r="V2287"/>
        </row>
        <row r="2288">
          <cell r="B2288"/>
          <cell r="C2288"/>
          <cell r="D2288"/>
          <cell r="E2288"/>
          <cell r="G2288"/>
          <cell r="J2288"/>
          <cell r="K2288"/>
          <cell r="L2288"/>
          <cell r="M2288"/>
          <cell r="N2288"/>
          <cell r="P2288"/>
          <cell r="T2288"/>
          <cell r="U2288"/>
          <cell r="V2288"/>
        </row>
        <row r="2289">
          <cell r="B2289"/>
          <cell r="C2289"/>
          <cell r="D2289"/>
          <cell r="E2289"/>
          <cell r="G2289"/>
          <cell r="J2289"/>
          <cell r="K2289"/>
          <cell r="L2289"/>
          <cell r="M2289"/>
          <cell r="N2289"/>
          <cell r="P2289"/>
          <cell r="T2289"/>
          <cell r="U2289"/>
          <cell r="V2289"/>
        </row>
        <row r="2290">
          <cell r="B2290"/>
          <cell r="C2290"/>
          <cell r="D2290"/>
          <cell r="E2290"/>
          <cell r="G2290"/>
          <cell r="J2290"/>
          <cell r="K2290"/>
          <cell r="L2290"/>
          <cell r="M2290"/>
          <cell r="N2290"/>
          <cell r="P2290"/>
          <cell r="T2290"/>
          <cell r="U2290"/>
          <cell r="V2290"/>
        </row>
        <row r="2291">
          <cell r="B2291"/>
          <cell r="C2291"/>
          <cell r="D2291"/>
          <cell r="E2291"/>
          <cell r="G2291"/>
          <cell r="J2291"/>
          <cell r="K2291"/>
          <cell r="L2291"/>
          <cell r="M2291"/>
          <cell r="N2291"/>
          <cell r="P2291"/>
          <cell r="T2291"/>
          <cell r="U2291"/>
          <cell r="V2291"/>
        </row>
        <row r="2292">
          <cell r="B2292"/>
          <cell r="C2292"/>
          <cell r="D2292"/>
          <cell r="E2292"/>
          <cell r="G2292"/>
          <cell r="J2292"/>
          <cell r="K2292"/>
          <cell r="L2292"/>
          <cell r="M2292"/>
          <cell r="N2292"/>
          <cell r="P2292"/>
          <cell r="T2292"/>
          <cell r="U2292"/>
          <cell r="V2292"/>
        </row>
        <row r="2293">
          <cell r="B2293"/>
          <cell r="C2293"/>
          <cell r="D2293"/>
          <cell r="E2293"/>
          <cell r="G2293"/>
          <cell r="J2293"/>
          <cell r="K2293"/>
          <cell r="L2293"/>
          <cell r="M2293"/>
          <cell r="N2293"/>
          <cell r="P2293"/>
          <cell r="T2293"/>
          <cell r="U2293"/>
          <cell r="V2293"/>
        </row>
        <row r="2294">
          <cell r="B2294"/>
          <cell r="C2294"/>
          <cell r="D2294"/>
          <cell r="E2294"/>
          <cell r="G2294"/>
          <cell r="J2294"/>
          <cell r="K2294"/>
          <cell r="L2294"/>
          <cell r="M2294"/>
          <cell r="N2294"/>
          <cell r="P2294"/>
          <cell r="T2294"/>
          <cell r="U2294"/>
          <cell r="V2294"/>
        </row>
        <row r="2295">
          <cell r="B2295"/>
          <cell r="C2295"/>
          <cell r="D2295"/>
          <cell r="E2295"/>
          <cell r="G2295"/>
          <cell r="J2295"/>
          <cell r="K2295"/>
          <cell r="L2295"/>
          <cell r="M2295"/>
          <cell r="N2295"/>
          <cell r="P2295"/>
          <cell r="T2295"/>
          <cell r="U2295"/>
          <cell r="V2295"/>
        </row>
        <row r="2296">
          <cell r="B2296"/>
          <cell r="C2296"/>
          <cell r="D2296"/>
          <cell r="E2296"/>
          <cell r="G2296"/>
          <cell r="J2296"/>
          <cell r="K2296"/>
          <cell r="L2296"/>
          <cell r="M2296"/>
          <cell r="N2296"/>
          <cell r="P2296"/>
          <cell r="T2296"/>
          <cell r="U2296"/>
          <cell r="V2296"/>
        </row>
        <row r="2297">
          <cell r="B2297"/>
          <cell r="C2297"/>
          <cell r="D2297"/>
          <cell r="E2297"/>
          <cell r="G2297"/>
          <cell r="J2297"/>
          <cell r="K2297"/>
          <cell r="L2297"/>
          <cell r="M2297"/>
          <cell r="N2297"/>
          <cell r="P2297"/>
          <cell r="T2297"/>
          <cell r="U2297"/>
          <cell r="V2297"/>
        </row>
        <row r="2298">
          <cell r="B2298"/>
          <cell r="C2298"/>
          <cell r="D2298"/>
          <cell r="E2298"/>
          <cell r="G2298"/>
          <cell r="J2298"/>
          <cell r="K2298"/>
          <cell r="L2298"/>
          <cell r="M2298"/>
          <cell r="N2298"/>
          <cell r="P2298"/>
          <cell r="T2298"/>
          <cell r="U2298"/>
          <cell r="V2298"/>
        </row>
        <row r="2299">
          <cell r="B2299"/>
          <cell r="C2299"/>
          <cell r="D2299"/>
          <cell r="E2299"/>
          <cell r="G2299"/>
          <cell r="J2299"/>
          <cell r="K2299"/>
          <cell r="L2299"/>
          <cell r="M2299"/>
          <cell r="N2299"/>
          <cell r="P2299"/>
          <cell r="T2299"/>
          <cell r="U2299"/>
          <cell r="V2299"/>
        </row>
        <row r="2300">
          <cell r="B2300"/>
          <cell r="C2300"/>
          <cell r="D2300"/>
          <cell r="E2300"/>
          <cell r="G2300"/>
          <cell r="J2300"/>
          <cell r="K2300"/>
          <cell r="L2300"/>
          <cell r="M2300"/>
          <cell r="N2300"/>
          <cell r="P2300"/>
          <cell r="T2300"/>
          <cell r="U2300"/>
          <cell r="V2300"/>
        </row>
        <row r="2301">
          <cell r="B2301"/>
          <cell r="C2301"/>
          <cell r="D2301"/>
          <cell r="E2301"/>
          <cell r="G2301"/>
          <cell r="J2301"/>
          <cell r="K2301"/>
          <cell r="L2301"/>
          <cell r="M2301"/>
          <cell r="N2301"/>
          <cell r="P2301"/>
          <cell r="T2301"/>
          <cell r="U2301"/>
          <cell r="V2301"/>
        </row>
        <row r="2302">
          <cell r="B2302"/>
          <cell r="C2302"/>
          <cell r="D2302"/>
          <cell r="E2302"/>
          <cell r="G2302"/>
          <cell r="J2302"/>
          <cell r="K2302"/>
          <cell r="L2302"/>
          <cell r="M2302"/>
          <cell r="N2302"/>
          <cell r="P2302"/>
          <cell r="T2302"/>
          <cell r="U2302"/>
          <cell r="V2302"/>
        </row>
        <row r="2303">
          <cell r="B2303"/>
          <cell r="C2303"/>
          <cell r="D2303"/>
          <cell r="E2303"/>
          <cell r="G2303"/>
          <cell r="J2303"/>
          <cell r="K2303"/>
          <cell r="L2303"/>
          <cell r="M2303"/>
          <cell r="N2303"/>
          <cell r="P2303"/>
          <cell r="T2303"/>
          <cell r="U2303"/>
          <cell r="V2303"/>
        </row>
        <row r="2304">
          <cell r="B2304"/>
          <cell r="C2304"/>
          <cell r="D2304"/>
          <cell r="E2304"/>
          <cell r="G2304"/>
          <cell r="J2304"/>
          <cell r="K2304"/>
          <cell r="L2304"/>
          <cell r="M2304"/>
          <cell r="N2304"/>
          <cell r="P2304"/>
          <cell r="T2304"/>
          <cell r="U2304"/>
          <cell r="V2304"/>
        </row>
        <row r="2305">
          <cell r="B2305"/>
          <cell r="C2305"/>
          <cell r="D2305"/>
          <cell r="E2305"/>
          <cell r="G2305"/>
          <cell r="J2305"/>
          <cell r="K2305"/>
          <cell r="L2305"/>
          <cell r="M2305"/>
          <cell r="N2305"/>
          <cell r="P2305"/>
          <cell r="T2305"/>
          <cell r="U2305"/>
          <cell r="V2305"/>
        </row>
        <row r="2306">
          <cell r="B2306"/>
          <cell r="C2306"/>
          <cell r="D2306"/>
          <cell r="E2306"/>
          <cell r="G2306"/>
          <cell r="J2306"/>
          <cell r="K2306"/>
          <cell r="L2306"/>
          <cell r="M2306"/>
          <cell r="N2306"/>
          <cell r="P2306"/>
          <cell r="T2306"/>
          <cell r="U2306"/>
          <cell r="V2306"/>
        </row>
        <row r="2307">
          <cell r="B2307"/>
          <cell r="C2307"/>
          <cell r="D2307"/>
          <cell r="E2307"/>
          <cell r="G2307"/>
          <cell r="J2307"/>
          <cell r="K2307"/>
          <cell r="L2307"/>
          <cell r="M2307"/>
          <cell r="N2307"/>
          <cell r="P2307"/>
          <cell r="T2307"/>
          <cell r="U2307"/>
          <cell r="V2307"/>
        </row>
        <row r="2308">
          <cell r="B2308"/>
          <cell r="C2308"/>
          <cell r="D2308"/>
          <cell r="E2308"/>
          <cell r="G2308"/>
          <cell r="J2308"/>
          <cell r="K2308"/>
          <cell r="L2308"/>
          <cell r="M2308"/>
          <cell r="N2308"/>
          <cell r="P2308"/>
          <cell r="T2308"/>
          <cell r="U2308"/>
          <cell r="V2308"/>
        </row>
        <row r="2309">
          <cell r="B2309"/>
          <cell r="C2309"/>
          <cell r="D2309"/>
          <cell r="E2309"/>
          <cell r="G2309"/>
          <cell r="J2309"/>
          <cell r="K2309"/>
          <cell r="L2309"/>
          <cell r="M2309"/>
          <cell r="N2309"/>
          <cell r="P2309"/>
          <cell r="T2309"/>
          <cell r="U2309"/>
          <cell r="V2309"/>
        </row>
        <row r="2310">
          <cell r="B2310"/>
          <cell r="C2310"/>
          <cell r="D2310"/>
          <cell r="E2310"/>
          <cell r="G2310"/>
          <cell r="J2310"/>
          <cell r="K2310"/>
          <cell r="L2310"/>
          <cell r="M2310"/>
          <cell r="N2310"/>
          <cell r="P2310"/>
          <cell r="T2310"/>
          <cell r="U2310"/>
          <cell r="V2310"/>
        </row>
        <row r="2311">
          <cell r="B2311"/>
          <cell r="C2311"/>
          <cell r="D2311"/>
          <cell r="E2311"/>
          <cell r="G2311"/>
          <cell r="J2311"/>
          <cell r="K2311"/>
          <cell r="L2311"/>
          <cell r="M2311"/>
          <cell r="N2311"/>
          <cell r="P2311"/>
          <cell r="T2311"/>
          <cell r="U2311"/>
          <cell r="V2311"/>
        </row>
        <row r="2312">
          <cell r="B2312"/>
          <cell r="C2312"/>
          <cell r="D2312"/>
          <cell r="E2312"/>
          <cell r="G2312"/>
          <cell r="J2312"/>
          <cell r="K2312"/>
          <cell r="L2312"/>
          <cell r="M2312"/>
          <cell r="N2312"/>
          <cell r="P2312"/>
          <cell r="T2312"/>
          <cell r="U2312"/>
          <cell r="V2312"/>
        </row>
        <row r="2313">
          <cell r="B2313"/>
          <cell r="C2313"/>
          <cell r="D2313"/>
          <cell r="E2313"/>
          <cell r="G2313"/>
          <cell r="J2313"/>
          <cell r="K2313"/>
          <cell r="L2313"/>
          <cell r="M2313"/>
          <cell r="N2313"/>
          <cell r="P2313"/>
          <cell r="T2313"/>
          <cell r="U2313"/>
          <cell r="V2313"/>
        </row>
        <row r="2314">
          <cell r="B2314"/>
          <cell r="C2314"/>
          <cell r="D2314"/>
          <cell r="E2314"/>
          <cell r="G2314"/>
          <cell r="J2314"/>
          <cell r="K2314"/>
          <cell r="L2314"/>
          <cell r="M2314"/>
          <cell r="N2314"/>
          <cell r="P2314"/>
          <cell r="T2314"/>
          <cell r="U2314"/>
          <cell r="V2314"/>
        </row>
        <row r="2315">
          <cell r="B2315"/>
          <cell r="C2315"/>
          <cell r="D2315"/>
          <cell r="E2315"/>
          <cell r="G2315"/>
          <cell r="J2315"/>
          <cell r="K2315"/>
          <cell r="L2315"/>
          <cell r="M2315"/>
          <cell r="N2315"/>
          <cell r="P2315"/>
          <cell r="T2315"/>
          <cell r="U2315"/>
          <cell r="V2315"/>
        </row>
        <row r="2316">
          <cell r="B2316"/>
          <cell r="C2316"/>
          <cell r="D2316"/>
          <cell r="E2316"/>
          <cell r="G2316"/>
          <cell r="J2316"/>
          <cell r="K2316"/>
          <cell r="L2316"/>
          <cell r="M2316"/>
          <cell r="N2316"/>
          <cell r="P2316"/>
          <cell r="T2316"/>
          <cell r="U2316"/>
          <cell r="V2316"/>
        </row>
        <row r="2317">
          <cell r="B2317"/>
          <cell r="C2317"/>
          <cell r="D2317"/>
          <cell r="E2317"/>
          <cell r="G2317"/>
          <cell r="J2317"/>
          <cell r="K2317"/>
          <cell r="L2317"/>
          <cell r="M2317"/>
          <cell r="N2317"/>
          <cell r="P2317"/>
          <cell r="T2317"/>
          <cell r="U2317"/>
          <cell r="V2317"/>
        </row>
        <row r="2318">
          <cell r="B2318"/>
          <cell r="C2318"/>
          <cell r="D2318"/>
          <cell r="E2318"/>
          <cell r="G2318"/>
          <cell r="J2318"/>
          <cell r="K2318"/>
          <cell r="L2318"/>
          <cell r="M2318"/>
          <cell r="N2318"/>
          <cell r="P2318"/>
          <cell r="T2318"/>
          <cell r="U2318"/>
          <cell r="V2318"/>
        </row>
        <row r="2319">
          <cell r="B2319"/>
          <cell r="C2319"/>
          <cell r="D2319"/>
          <cell r="E2319"/>
          <cell r="G2319"/>
          <cell r="J2319"/>
          <cell r="K2319"/>
          <cell r="L2319"/>
          <cell r="M2319"/>
          <cell r="N2319"/>
          <cell r="P2319"/>
          <cell r="T2319"/>
          <cell r="U2319"/>
          <cell r="V2319"/>
        </row>
        <row r="2320">
          <cell r="B2320"/>
          <cell r="C2320"/>
          <cell r="D2320"/>
          <cell r="E2320"/>
          <cell r="G2320"/>
          <cell r="J2320"/>
          <cell r="K2320"/>
          <cell r="L2320"/>
          <cell r="M2320"/>
          <cell r="N2320"/>
          <cell r="P2320"/>
          <cell r="T2320"/>
          <cell r="U2320"/>
          <cell r="V2320"/>
        </row>
        <row r="2321">
          <cell r="B2321"/>
          <cell r="C2321"/>
          <cell r="D2321"/>
          <cell r="E2321"/>
          <cell r="G2321"/>
          <cell r="J2321"/>
          <cell r="K2321"/>
          <cell r="L2321"/>
          <cell r="M2321"/>
          <cell r="N2321"/>
          <cell r="P2321"/>
          <cell r="T2321"/>
          <cell r="U2321"/>
          <cell r="V2321"/>
        </row>
        <row r="2322">
          <cell r="B2322"/>
          <cell r="C2322"/>
          <cell r="D2322"/>
          <cell r="E2322"/>
          <cell r="G2322"/>
          <cell r="J2322"/>
          <cell r="K2322"/>
          <cell r="L2322"/>
          <cell r="M2322"/>
          <cell r="N2322"/>
          <cell r="P2322"/>
          <cell r="T2322"/>
          <cell r="U2322"/>
          <cell r="V2322"/>
        </row>
        <row r="2323">
          <cell r="B2323"/>
          <cell r="C2323"/>
          <cell r="D2323"/>
          <cell r="E2323"/>
          <cell r="G2323"/>
          <cell r="J2323"/>
          <cell r="K2323"/>
          <cell r="L2323"/>
          <cell r="M2323"/>
          <cell r="N2323"/>
          <cell r="P2323"/>
          <cell r="T2323"/>
          <cell r="U2323"/>
          <cell r="V2323"/>
        </row>
        <row r="2324">
          <cell r="B2324"/>
          <cell r="C2324"/>
          <cell r="D2324"/>
          <cell r="E2324"/>
          <cell r="G2324"/>
          <cell r="J2324"/>
          <cell r="K2324"/>
          <cell r="L2324"/>
          <cell r="M2324"/>
          <cell r="N2324"/>
          <cell r="P2324"/>
          <cell r="T2324"/>
          <cell r="U2324"/>
          <cell r="V2324"/>
        </row>
        <row r="2325">
          <cell r="B2325"/>
          <cell r="C2325"/>
          <cell r="D2325"/>
          <cell r="E2325"/>
          <cell r="G2325"/>
          <cell r="J2325"/>
          <cell r="K2325"/>
          <cell r="L2325"/>
          <cell r="M2325"/>
          <cell r="N2325"/>
          <cell r="P2325"/>
          <cell r="T2325"/>
          <cell r="U2325"/>
          <cell r="V2325"/>
        </row>
        <row r="2326">
          <cell r="B2326"/>
          <cell r="C2326"/>
          <cell r="D2326"/>
          <cell r="E2326"/>
          <cell r="G2326"/>
          <cell r="J2326"/>
          <cell r="K2326"/>
          <cell r="L2326"/>
          <cell r="M2326"/>
          <cell r="N2326"/>
          <cell r="P2326"/>
          <cell r="T2326"/>
          <cell r="U2326"/>
          <cell r="V2326"/>
        </row>
        <row r="2327">
          <cell r="B2327"/>
          <cell r="C2327"/>
          <cell r="D2327"/>
          <cell r="E2327"/>
          <cell r="G2327"/>
          <cell r="J2327"/>
          <cell r="K2327"/>
          <cell r="L2327"/>
          <cell r="M2327"/>
          <cell r="N2327"/>
          <cell r="P2327"/>
          <cell r="T2327"/>
          <cell r="U2327"/>
          <cell r="V2327"/>
        </row>
        <row r="2328">
          <cell r="B2328"/>
          <cell r="C2328"/>
          <cell r="D2328"/>
          <cell r="E2328"/>
          <cell r="G2328"/>
          <cell r="J2328"/>
          <cell r="K2328"/>
          <cell r="L2328"/>
          <cell r="M2328"/>
          <cell r="N2328"/>
          <cell r="P2328"/>
          <cell r="T2328"/>
          <cell r="U2328"/>
          <cell r="V2328"/>
        </row>
        <row r="2329">
          <cell r="B2329"/>
          <cell r="C2329"/>
          <cell r="D2329"/>
          <cell r="E2329"/>
          <cell r="G2329"/>
          <cell r="J2329"/>
          <cell r="K2329"/>
          <cell r="L2329"/>
          <cell r="M2329"/>
          <cell r="N2329"/>
          <cell r="P2329"/>
          <cell r="T2329"/>
          <cell r="U2329"/>
          <cell r="V2329"/>
        </row>
        <row r="2330">
          <cell r="B2330"/>
          <cell r="C2330"/>
          <cell r="D2330"/>
          <cell r="E2330"/>
          <cell r="G2330"/>
          <cell r="J2330"/>
          <cell r="K2330"/>
          <cell r="L2330"/>
          <cell r="M2330"/>
          <cell r="N2330"/>
          <cell r="P2330"/>
          <cell r="T2330"/>
          <cell r="U2330"/>
          <cell r="V2330"/>
        </row>
        <row r="2331">
          <cell r="B2331"/>
          <cell r="C2331"/>
          <cell r="D2331"/>
          <cell r="E2331"/>
          <cell r="G2331"/>
          <cell r="J2331"/>
          <cell r="K2331"/>
          <cell r="L2331"/>
          <cell r="M2331"/>
          <cell r="N2331"/>
          <cell r="P2331"/>
          <cell r="T2331"/>
          <cell r="U2331"/>
          <cell r="V2331"/>
        </row>
        <row r="2332">
          <cell r="B2332"/>
          <cell r="C2332"/>
          <cell r="D2332"/>
          <cell r="E2332"/>
          <cell r="G2332"/>
          <cell r="J2332"/>
          <cell r="K2332"/>
          <cell r="L2332"/>
          <cell r="M2332"/>
          <cell r="N2332"/>
          <cell r="P2332"/>
          <cell r="T2332"/>
          <cell r="U2332"/>
          <cell r="V2332"/>
        </row>
        <row r="2333">
          <cell r="B2333"/>
          <cell r="C2333"/>
          <cell r="D2333"/>
          <cell r="E2333"/>
          <cell r="G2333"/>
          <cell r="J2333"/>
          <cell r="K2333"/>
          <cell r="L2333"/>
          <cell r="M2333"/>
          <cell r="N2333"/>
          <cell r="P2333"/>
          <cell r="T2333"/>
          <cell r="U2333"/>
          <cell r="V2333"/>
        </row>
        <row r="2334">
          <cell r="B2334"/>
          <cell r="C2334"/>
          <cell r="D2334"/>
          <cell r="E2334"/>
          <cell r="G2334"/>
          <cell r="J2334"/>
          <cell r="K2334"/>
          <cell r="L2334"/>
          <cell r="M2334"/>
          <cell r="N2334"/>
          <cell r="P2334"/>
          <cell r="T2334"/>
          <cell r="U2334"/>
          <cell r="V2334"/>
        </row>
        <row r="2335">
          <cell r="B2335"/>
          <cell r="C2335"/>
          <cell r="D2335"/>
          <cell r="E2335"/>
          <cell r="G2335"/>
          <cell r="J2335"/>
          <cell r="K2335"/>
          <cell r="L2335"/>
          <cell r="M2335"/>
          <cell r="N2335"/>
          <cell r="P2335"/>
          <cell r="T2335"/>
          <cell r="U2335"/>
          <cell r="V2335"/>
        </row>
        <row r="2336">
          <cell r="B2336"/>
          <cell r="C2336"/>
          <cell r="D2336"/>
          <cell r="E2336"/>
          <cell r="G2336"/>
          <cell r="J2336"/>
          <cell r="K2336"/>
          <cell r="L2336"/>
          <cell r="M2336"/>
          <cell r="N2336"/>
          <cell r="P2336"/>
          <cell r="T2336"/>
          <cell r="U2336"/>
          <cell r="V2336"/>
        </row>
        <row r="2337">
          <cell r="B2337"/>
          <cell r="C2337"/>
          <cell r="D2337"/>
          <cell r="E2337"/>
          <cell r="G2337"/>
          <cell r="J2337"/>
          <cell r="K2337"/>
          <cell r="L2337"/>
          <cell r="M2337"/>
          <cell r="N2337"/>
          <cell r="P2337"/>
          <cell r="T2337"/>
          <cell r="U2337"/>
          <cell r="V2337"/>
        </row>
        <row r="2338">
          <cell r="B2338"/>
          <cell r="C2338"/>
          <cell r="D2338"/>
          <cell r="E2338"/>
          <cell r="G2338"/>
          <cell r="J2338"/>
          <cell r="K2338"/>
          <cell r="L2338"/>
          <cell r="M2338"/>
          <cell r="N2338"/>
          <cell r="P2338"/>
          <cell r="T2338"/>
          <cell r="U2338"/>
          <cell r="V2338"/>
        </row>
        <row r="2339">
          <cell r="B2339"/>
          <cell r="C2339"/>
          <cell r="D2339"/>
          <cell r="E2339"/>
          <cell r="G2339"/>
          <cell r="J2339"/>
          <cell r="K2339"/>
          <cell r="L2339"/>
          <cell r="M2339"/>
          <cell r="N2339"/>
          <cell r="P2339"/>
          <cell r="T2339"/>
          <cell r="U2339"/>
          <cell r="V2339"/>
        </row>
        <row r="2340">
          <cell r="B2340"/>
          <cell r="C2340"/>
          <cell r="D2340"/>
          <cell r="E2340"/>
          <cell r="G2340"/>
          <cell r="J2340"/>
          <cell r="K2340"/>
          <cell r="L2340"/>
          <cell r="M2340"/>
          <cell r="N2340"/>
          <cell r="P2340"/>
          <cell r="T2340"/>
          <cell r="U2340"/>
          <cell r="V2340"/>
        </row>
        <row r="2341">
          <cell r="B2341"/>
          <cell r="C2341"/>
          <cell r="D2341"/>
          <cell r="E2341"/>
          <cell r="G2341"/>
          <cell r="J2341"/>
          <cell r="K2341"/>
          <cell r="L2341"/>
          <cell r="M2341"/>
          <cell r="N2341"/>
          <cell r="P2341"/>
          <cell r="T2341"/>
          <cell r="U2341"/>
          <cell r="V2341"/>
        </row>
        <row r="2342">
          <cell r="B2342"/>
          <cell r="C2342"/>
          <cell r="D2342"/>
          <cell r="E2342"/>
          <cell r="G2342"/>
          <cell r="J2342"/>
          <cell r="K2342"/>
          <cell r="L2342"/>
          <cell r="M2342"/>
          <cell r="N2342"/>
          <cell r="P2342"/>
          <cell r="T2342"/>
          <cell r="U2342"/>
          <cell r="V2342"/>
        </row>
        <row r="2343">
          <cell r="B2343"/>
          <cell r="C2343"/>
          <cell r="D2343"/>
          <cell r="E2343"/>
          <cell r="G2343"/>
          <cell r="J2343"/>
          <cell r="K2343"/>
          <cell r="L2343"/>
          <cell r="M2343"/>
          <cell r="N2343"/>
          <cell r="P2343"/>
          <cell r="T2343"/>
          <cell r="U2343"/>
          <cell r="V2343"/>
        </row>
        <row r="2344">
          <cell r="B2344"/>
          <cell r="C2344"/>
          <cell r="D2344"/>
          <cell r="E2344"/>
          <cell r="G2344"/>
          <cell r="J2344"/>
          <cell r="K2344"/>
          <cell r="L2344"/>
          <cell r="M2344"/>
          <cell r="N2344"/>
          <cell r="P2344"/>
          <cell r="T2344"/>
          <cell r="U2344"/>
          <cell r="V2344"/>
        </row>
        <row r="2345">
          <cell r="B2345"/>
          <cell r="C2345"/>
          <cell r="D2345"/>
          <cell r="E2345"/>
          <cell r="G2345"/>
          <cell r="J2345"/>
          <cell r="K2345"/>
          <cell r="L2345"/>
          <cell r="M2345"/>
          <cell r="N2345"/>
          <cell r="P2345"/>
          <cell r="T2345"/>
          <cell r="U2345"/>
          <cell r="V2345"/>
        </row>
        <row r="2346">
          <cell r="B2346"/>
          <cell r="C2346"/>
          <cell r="D2346"/>
          <cell r="E2346"/>
          <cell r="G2346"/>
          <cell r="J2346"/>
          <cell r="K2346"/>
          <cell r="L2346"/>
          <cell r="M2346"/>
          <cell r="N2346"/>
          <cell r="P2346"/>
          <cell r="T2346"/>
          <cell r="U2346"/>
          <cell r="V2346"/>
        </row>
        <row r="2347">
          <cell r="B2347"/>
          <cell r="C2347"/>
          <cell r="D2347"/>
          <cell r="E2347"/>
          <cell r="G2347"/>
          <cell r="J2347"/>
          <cell r="K2347"/>
          <cell r="L2347"/>
          <cell r="M2347"/>
          <cell r="N2347"/>
          <cell r="P2347"/>
          <cell r="T2347"/>
          <cell r="U2347"/>
          <cell r="V2347"/>
        </row>
        <row r="2348">
          <cell r="B2348"/>
          <cell r="C2348"/>
          <cell r="D2348"/>
          <cell r="E2348"/>
          <cell r="G2348"/>
          <cell r="J2348"/>
          <cell r="K2348"/>
          <cell r="L2348"/>
          <cell r="M2348"/>
          <cell r="N2348"/>
          <cell r="P2348"/>
          <cell r="T2348"/>
          <cell r="U2348"/>
          <cell r="V2348"/>
        </row>
        <row r="2349">
          <cell r="B2349"/>
          <cell r="C2349"/>
          <cell r="D2349"/>
          <cell r="E2349"/>
          <cell r="G2349"/>
          <cell r="J2349"/>
          <cell r="K2349"/>
          <cell r="L2349"/>
          <cell r="M2349"/>
          <cell r="N2349"/>
          <cell r="P2349"/>
          <cell r="T2349"/>
          <cell r="U2349"/>
          <cell r="V2349"/>
        </row>
        <row r="2350">
          <cell r="B2350"/>
          <cell r="C2350"/>
          <cell r="D2350"/>
          <cell r="E2350"/>
          <cell r="G2350"/>
          <cell r="J2350"/>
          <cell r="K2350"/>
          <cell r="L2350"/>
          <cell r="M2350"/>
          <cell r="N2350"/>
          <cell r="P2350"/>
          <cell r="T2350"/>
          <cell r="U2350"/>
          <cell r="V2350"/>
        </row>
        <row r="2351">
          <cell r="B2351"/>
          <cell r="C2351"/>
          <cell r="D2351"/>
          <cell r="E2351"/>
          <cell r="G2351"/>
          <cell r="J2351"/>
          <cell r="K2351"/>
          <cell r="L2351"/>
          <cell r="M2351"/>
          <cell r="N2351"/>
          <cell r="P2351"/>
          <cell r="T2351"/>
          <cell r="U2351"/>
          <cell r="V2351"/>
        </row>
        <row r="2352">
          <cell r="B2352"/>
          <cell r="C2352"/>
          <cell r="D2352"/>
          <cell r="E2352"/>
          <cell r="G2352"/>
          <cell r="J2352"/>
          <cell r="K2352"/>
          <cell r="L2352"/>
          <cell r="M2352"/>
          <cell r="N2352"/>
          <cell r="P2352"/>
          <cell r="T2352"/>
          <cell r="U2352"/>
          <cell r="V2352"/>
        </row>
        <row r="2353">
          <cell r="B2353"/>
          <cell r="C2353"/>
          <cell r="D2353"/>
          <cell r="E2353"/>
          <cell r="G2353"/>
          <cell r="J2353"/>
          <cell r="K2353"/>
          <cell r="L2353"/>
          <cell r="M2353"/>
          <cell r="N2353"/>
          <cell r="P2353"/>
          <cell r="T2353"/>
          <cell r="U2353"/>
          <cell r="V2353"/>
        </row>
        <row r="2354">
          <cell r="B2354"/>
          <cell r="C2354"/>
          <cell r="D2354"/>
          <cell r="E2354"/>
          <cell r="G2354"/>
          <cell r="J2354"/>
          <cell r="K2354"/>
          <cell r="L2354"/>
          <cell r="M2354"/>
          <cell r="N2354"/>
          <cell r="P2354"/>
          <cell r="T2354"/>
          <cell r="U2354"/>
          <cell r="V2354"/>
        </row>
        <row r="2355">
          <cell r="B2355"/>
          <cell r="C2355"/>
          <cell r="D2355"/>
          <cell r="E2355"/>
          <cell r="G2355"/>
          <cell r="J2355"/>
          <cell r="K2355"/>
          <cell r="L2355"/>
          <cell r="M2355"/>
          <cell r="N2355"/>
          <cell r="P2355"/>
          <cell r="T2355"/>
          <cell r="U2355"/>
          <cell r="V2355"/>
        </row>
        <row r="2356">
          <cell r="B2356"/>
          <cell r="C2356"/>
          <cell r="D2356"/>
          <cell r="E2356"/>
          <cell r="G2356"/>
          <cell r="J2356"/>
          <cell r="K2356"/>
          <cell r="L2356"/>
          <cell r="M2356"/>
          <cell r="N2356"/>
          <cell r="P2356"/>
          <cell r="T2356"/>
          <cell r="U2356"/>
          <cell r="V2356"/>
        </row>
        <row r="2357">
          <cell r="B2357"/>
          <cell r="C2357"/>
          <cell r="D2357"/>
          <cell r="E2357"/>
          <cell r="G2357"/>
          <cell r="J2357"/>
          <cell r="K2357"/>
          <cell r="L2357"/>
          <cell r="M2357"/>
          <cell r="N2357"/>
          <cell r="P2357"/>
          <cell r="T2357"/>
          <cell r="U2357"/>
          <cell r="V2357"/>
        </row>
        <row r="2358">
          <cell r="B2358"/>
          <cell r="C2358"/>
          <cell r="D2358"/>
          <cell r="E2358"/>
          <cell r="G2358"/>
          <cell r="J2358"/>
          <cell r="K2358"/>
          <cell r="L2358"/>
          <cell r="M2358"/>
          <cell r="N2358"/>
          <cell r="P2358"/>
          <cell r="T2358"/>
          <cell r="U2358"/>
          <cell r="V2358"/>
        </row>
        <row r="2359">
          <cell r="B2359"/>
          <cell r="C2359"/>
          <cell r="D2359"/>
          <cell r="E2359"/>
          <cell r="G2359"/>
          <cell r="J2359"/>
          <cell r="K2359"/>
          <cell r="L2359"/>
          <cell r="M2359"/>
          <cell r="N2359"/>
          <cell r="P2359"/>
          <cell r="T2359"/>
          <cell r="U2359"/>
          <cell r="V2359"/>
        </row>
        <row r="2360">
          <cell r="B2360"/>
          <cell r="C2360"/>
          <cell r="D2360"/>
          <cell r="E2360"/>
          <cell r="G2360"/>
          <cell r="J2360"/>
          <cell r="K2360"/>
          <cell r="L2360"/>
          <cell r="M2360"/>
          <cell r="N2360"/>
          <cell r="P2360"/>
          <cell r="T2360"/>
          <cell r="U2360"/>
          <cell r="V2360"/>
        </row>
        <row r="2361">
          <cell r="B2361"/>
          <cell r="C2361"/>
          <cell r="D2361"/>
          <cell r="E2361"/>
          <cell r="G2361"/>
          <cell r="J2361"/>
          <cell r="K2361"/>
          <cell r="L2361"/>
          <cell r="M2361"/>
          <cell r="N2361"/>
          <cell r="P2361"/>
          <cell r="T2361"/>
          <cell r="U2361"/>
          <cell r="V2361"/>
        </row>
        <row r="2362">
          <cell r="B2362"/>
          <cell r="C2362"/>
          <cell r="D2362"/>
          <cell r="E2362"/>
          <cell r="G2362"/>
          <cell r="J2362"/>
          <cell r="K2362"/>
          <cell r="L2362"/>
          <cell r="M2362"/>
          <cell r="N2362"/>
          <cell r="P2362"/>
          <cell r="T2362"/>
          <cell r="U2362"/>
          <cell r="V2362"/>
        </row>
        <row r="2363">
          <cell r="B2363"/>
          <cell r="C2363"/>
          <cell r="D2363"/>
          <cell r="E2363"/>
          <cell r="G2363"/>
          <cell r="J2363"/>
          <cell r="K2363"/>
          <cell r="L2363"/>
          <cell r="M2363"/>
          <cell r="N2363"/>
          <cell r="P2363"/>
          <cell r="T2363"/>
          <cell r="U2363"/>
          <cell r="V2363"/>
        </row>
        <row r="2364">
          <cell r="B2364"/>
          <cell r="C2364"/>
          <cell r="D2364"/>
          <cell r="E2364"/>
          <cell r="G2364"/>
          <cell r="J2364"/>
          <cell r="K2364"/>
          <cell r="L2364"/>
          <cell r="M2364"/>
          <cell r="N2364"/>
          <cell r="P2364"/>
          <cell r="T2364"/>
          <cell r="U2364"/>
          <cell r="V2364"/>
        </row>
        <row r="2365">
          <cell r="B2365"/>
          <cell r="C2365"/>
          <cell r="D2365"/>
          <cell r="E2365"/>
          <cell r="G2365"/>
          <cell r="J2365"/>
          <cell r="K2365"/>
          <cell r="L2365"/>
          <cell r="M2365"/>
          <cell r="N2365"/>
          <cell r="P2365"/>
          <cell r="T2365"/>
          <cell r="U2365"/>
          <cell r="V2365"/>
        </row>
        <row r="2366">
          <cell r="B2366"/>
          <cell r="C2366"/>
          <cell r="D2366"/>
          <cell r="E2366"/>
          <cell r="G2366"/>
          <cell r="J2366"/>
          <cell r="K2366"/>
          <cell r="L2366"/>
          <cell r="M2366"/>
          <cell r="N2366"/>
          <cell r="P2366"/>
          <cell r="T2366"/>
          <cell r="U2366"/>
          <cell r="V2366"/>
        </row>
        <row r="2367">
          <cell r="B2367"/>
          <cell r="C2367"/>
          <cell r="D2367"/>
          <cell r="E2367"/>
          <cell r="G2367"/>
          <cell r="J2367"/>
          <cell r="K2367"/>
          <cell r="L2367"/>
          <cell r="M2367"/>
          <cell r="N2367"/>
          <cell r="P2367"/>
          <cell r="T2367"/>
          <cell r="U2367"/>
          <cell r="V2367"/>
        </row>
        <row r="2368">
          <cell r="B2368"/>
          <cell r="C2368"/>
          <cell r="D2368"/>
          <cell r="E2368"/>
          <cell r="G2368"/>
          <cell r="J2368"/>
          <cell r="K2368"/>
          <cell r="L2368"/>
          <cell r="M2368"/>
          <cell r="N2368"/>
          <cell r="P2368"/>
          <cell r="T2368"/>
          <cell r="U2368"/>
          <cell r="V2368"/>
        </row>
        <row r="2369">
          <cell r="B2369"/>
          <cell r="C2369"/>
          <cell r="D2369"/>
          <cell r="E2369"/>
          <cell r="G2369"/>
          <cell r="J2369"/>
          <cell r="K2369"/>
          <cell r="L2369"/>
          <cell r="M2369"/>
          <cell r="N2369"/>
          <cell r="P2369"/>
          <cell r="T2369"/>
          <cell r="U2369"/>
          <cell r="V2369"/>
        </row>
        <row r="2370">
          <cell r="B2370"/>
          <cell r="C2370"/>
          <cell r="D2370"/>
          <cell r="E2370"/>
          <cell r="G2370"/>
          <cell r="J2370"/>
          <cell r="K2370"/>
          <cell r="L2370"/>
          <cell r="M2370"/>
          <cell r="N2370"/>
          <cell r="P2370"/>
          <cell r="T2370"/>
          <cell r="U2370"/>
          <cell r="V2370"/>
        </row>
        <row r="2371">
          <cell r="B2371"/>
          <cell r="C2371"/>
          <cell r="D2371"/>
          <cell r="E2371"/>
          <cell r="G2371"/>
          <cell r="J2371"/>
          <cell r="K2371"/>
          <cell r="L2371"/>
          <cell r="M2371"/>
          <cell r="N2371"/>
          <cell r="P2371"/>
          <cell r="T2371"/>
          <cell r="U2371"/>
          <cell r="V2371"/>
        </row>
        <row r="2372">
          <cell r="B2372"/>
          <cell r="C2372"/>
          <cell r="D2372"/>
          <cell r="E2372"/>
          <cell r="G2372"/>
          <cell r="J2372"/>
          <cell r="K2372"/>
          <cell r="L2372"/>
          <cell r="M2372"/>
          <cell r="N2372"/>
          <cell r="P2372"/>
          <cell r="T2372"/>
          <cell r="U2372"/>
          <cell r="V2372"/>
        </row>
        <row r="2373">
          <cell r="B2373"/>
          <cell r="C2373"/>
          <cell r="D2373"/>
          <cell r="E2373"/>
          <cell r="G2373"/>
          <cell r="J2373"/>
          <cell r="K2373"/>
          <cell r="L2373"/>
          <cell r="M2373"/>
          <cell r="N2373"/>
          <cell r="P2373"/>
          <cell r="T2373"/>
          <cell r="U2373"/>
          <cell r="V2373"/>
        </row>
        <row r="2374">
          <cell r="B2374"/>
          <cell r="C2374"/>
          <cell r="D2374"/>
          <cell r="E2374"/>
          <cell r="G2374"/>
          <cell r="J2374"/>
          <cell r="K2374"/>
          <cell r="L2374"/>
          <cell r="M2374"/>
          <cell r="N2374"/>
          <cell r="P2374"/>
          <cell r="T2374"/>
          <cell r="U2374"/>
          <cell r="V2374"/>
        </row>
        <row r="2375">
          <cell r="B2375"/>
          <cell r="C2375"/>
          <cell r="D2375"/>
          <cell r="E2375"/>
          <cell r="G2375"/>
          <cell r="J2375"/>
          <cell r="K2375"/>
          <cell r="L2375"/>
          <cell r="M2375"/>
          <cell r="N2375"/>
          <cell r="P2375"/>
          <cell r="T2375"/>
          <cell r="U2375"/>
          <cell r="V2375"/>
        </row>
        <row r="2376">
          <cell r="B2376"/>
          <cell r="C2376"/>
          <cell r="D2376"/>
          <cell r="E2376"/>
          <cell r="G2376"/>
          <cell r="J2376"/>
          <cell r="K2376"/>
          <cell r="L2376"/>
          <cell r="M2376"/>
          <cell r="N2376"/>
          <cell r="P2376"/>
          <cell r="T2376"/>
          <cell r="U2376"/>
          <cell r="V2376"/>
        </row>
        <row r="2377">
          <cell r="B2377"/>
          <cell r="C2377"/>
          <cell r="D2377"/>
          <cell r="E2377"/>
          <cell r="G2377"/>
          <cell r="J2377"/>
          <cell r="K2377"/>
          <cell r="L2377"/>
          <cell r="M2377"/>
          <cell r="N2377"/>
          <cell r="P2377"/>
          <cell r="T2377"/>
          <cell r="U2377"/>
          <cell r="V2377"/>
        </row>
        <row r="2378">
          <cell r="B2378"/>
          <cell r="C2378"/>
          <cell r="D2378"/>
          <cell r="E2378"/>
          <cell r="G2378"/>
          <cell r="J2378"/>
          <cell r="K2378"/>
          <cell r="L2378"/>
          <cell r="M2378"/>
          <cell r="N2378"/>
          <cell r="P2378"/>
          <cell r="T2378"/>
          <cell r="U2378"/>
          <cell r="V2378"/>
        </row>
        <row r="2379">
          <cell r="B2379"/>
          <cell r="C2379"/>
          <cell r="D2379"/>
          <cell r="E2379"/>
          <cell r="G2379"/>
          <cell r="J2379"/>
          <cell r="K2379"/>
          <cell r="L2379"/>
          <cell r="M2379"/>
          <cell r="N2379"/>
          <cell r="P2379"/>
          <cell r="T2379"/>
          <cell r="U2379"/>
          <cell r="V2379"/>
        </row>
        <row r="2380">
          <cell r="B2380"/>
          <cell r="C2380"/>
          <cell r="D2380"/>
          <cell r="E2380"/>
          <cell r="G2380"/>
          <cell r="J2380"/>
          <cell r="K2380"/>
          <cell r="L2380"/>
          <cell r="M2380"/>
          <cell r="N2380"/>
          <cell r="P2380"/>
          <cell r="T2380"/>
          <cell r="U2380"/>
          <cell r="V2380"/>
        </row>
        <row r="2381">
          <cell r="B2381"/>
          <cell r="C2381"/>
          <cell r="D2381"/>
          <cell r="E2381"/>
          <cell r="G2381"/>
          <cell r="J2381"/>
          <cell r="K2381"/>
          <cell r="L2381"/>
          <cell r="M2381"/>
          <cell r="N2381"/>
          <cell r="P2381"/>
          <cell r="T2381"/>
          <cell r="U2381"/>
          <cell r="V2381"/>
        </row>
        <row r="2382">
          <cell r="B2382"/>
          <cell r="C2382"/>
          <cell r="D2382"/>
          <cell r="E2382"/>
          <cell r="G2382"/>
          <cell r="J2382"/>
          <cell r="K2382"/>
          <cell r="L2382"/>
          <cell r="M2382"/>
          <cell r="N2382"/>
          <cell r="P2382"/>
          <cell r="T2382"/>
          <cell r="U2382"/>
          <cell r="V2382"/>
        </row>
        <row r="2383">
          <cell r="B2383"/>
          <cell r="C2383"/>
          <cell r="D2383"/>
          <cell r="E2383"/>
          <cell r="G2383"/>
          <cell r="J2383"/>
          <cell r="K2383"/>
          <cell r="L2383"/>
          <cell r="M2383"/>
          <cell r="N2383"/>
          <cell r="P2383"/>
          <cell r="T2383"/>
          <cell r="U2383"/>
          <cell r="V2383"/>
        </row>
        <row r="2384">
          <cell r="B2384"/>
          <cell r="C2384"/>
          <cell r="D2384"/>
          <cell r="E2384"/>
          <cell r="G2384"/>
          <cell r="J2384"/>
          <cell r="K2384"/>
          <cell r="L2384"/>
          <cell r="M2384"/>
          <cell r="N2384"/>
          <cell r="P2384"/>
          <cell r="T2384"/>
          <cell r="U2384"/>
          <cell r="V2384"/>
        </row>
        <row r="2385">
          <cell r="B2385"/>
          <cell r="C2385"/>
          <cell r="D2385"/>
          <cell r="E2385"/>
          <cell r="G2385"/>
          <cell r="J2385"/>
          <cell r="K2385"/>
          <cell r="L2385"/>
          <cell r="M2385"/>
          <cell r="N2385"/>
          <cell r="P2385"/>
          <cell r="T2385"/>
          <cell r="U2385"/>
          <cell r="V2385"/>
        </row>
        <row r="2386">
          <cell r="B2386"/>
          <cell r="C2386"/>
          <cell r="D2386"/>
          <cell r="E2386"/>
          <cell r="G2386"/>
          <cell r="J2386"/>
          <cell r="K2386"/>
          <cell r="L2386"/>
          <cell r="M2386"/>
          <cell r="N2386"/>
          <cell r="P2386"/>
          <cell r="T2386"/>
          <cell r="U2386"/>
          <cell r="V2386"/>
        </row>
        <row r="2387">
          <cell r="B2387"/>
          <cell r="C2387"/>
          <cell r="D2387"/>
          <cell r="E2387"/>
          <cell r="G2387"/>
          <cell r="J2387"/>
          <cell r="K2387"/>
          <cell r="L2387"/>
          <cell r="M2387"/>
          <cell r="N2387"/>
          <cell r="P2387"/>
          <cell r="T2387"/>
          <cell r="U2387"/>
          <cell r="V2387"/>
        </row>
        <row r="2388">
          <cell r="B2388"/>
          <cell r="C2388"/>
          <cell r="D2388"/>
          <cell r="E2388"/>
          <cell r="G2388"/>
          <cell r="J2388"/>
          <cell r="K2388"/>
          <cell r="L2388"/>
          <cell r="M2388"/>
          <cell r="N2388"/>
          <cell r="P2388"/>
          <cell r="T2388"/>
          <cell r="U2388"/>
          <cell r="V2388"/>
        </row>
        <row r="2389">
          <cell r="B2389"/>
          <cell r="C2389"/>
          <cell r="D2389"/>
          <cell r="E2389"/>
          <cell r="G2389"/>
          <cell r="J2389"/>
          <cell r="K2389"/>
          <cell r="L2389"/>
          <cell r="M2389"/>
          <cell r="N2389"/>
          <cell r="P2389"/>
          <cell r="T2389"/>
          <cell r="U2389"/>
          <cell r="V2389"/>
        </row>
        <row r="2390">
          <cell r="B2390"/>
          <cell r="C2390"/>
          <cell r="D2390"/>
          <cell r="E2390"/>
          <cell r="G2390"/>
          <cell r="J2390"/>
          <cell r="K2390"/>
          <cell r="L2390"/>
          <cell r="M2390"/>
          <cell r="N2390"/>
          <cell r="P2390"/>
          <cell r="T2390"/>
          <cell r="U2390"/>
          <cell r="V2390"/>
        </row>
        <row r="2391">
          <cell r="B2391"/>
          <cell r="C2391"/>
          <cell r="D2391"/>
          <cell r="E2391"/>
          <cell r="G2391"/>
          <cell r="J2391"/>
          <cell r="K2391"/>
          <cell r="L2391"/>
          <cell r="M2391"/>
          <cell r="N2391"/>
          <cell r="P2391"/>
          <cell r="T2391"/>
          <cell r="U2391"/>
          <cell r="V2391"/>
        </row>
        <row r="2392">
          <cell r="B2392"/>
          <cell r="C2392"/>
          <cell r="D2392"/>
          <cell r="E2392"/>
          <cell r="G2392"/>
          <cell r="J2392"/>
          <cell r="K2392"/>
          <cell r="L2392"/>
          <cell r="M2392"/>
          <cell r="N2392"/>
          <cell r="P2392"/>
          <cell r="T2392"/>
          <cell r="U2392"/>
          <cell r="V2392"/>
        </row>
        <row r="2393">
          <cell r="B2393"/>
          <cell r="C2393"/>
          <cell r="D2393"/>
          <cell r="E2393"/>
          <cell r="G2393"/>
          <cell r="J2393"/>
          <cell r="K2393"/>
          <cell r="L2393"/>
          <cell r="M2393"/>
          <cell r="N2393"/>
          <cell r="P2393"/>
          <cell r="T2393"/>
          <cell r="U2393"/>
          <cell r="V2393"/>
        </row>
        <row r="2394">
          <cell r="B2394"/>
          <cell r="C2394"/>
          <cell r="D2394"/>
          <cell r="E2394"/>
          <cell r="G2394"/>
          <cell r="J2394"/>
          <cell r="K2394"/>
          <cell r="L2394"/>
          <cell r="M2394"/>
          <cell r="N2394"/>
          <cell r="P2394"/>
          <cell r="T2394"/>
          <cell r="U2394"/>
          <cell r="V2394"/>
        </row>
        <row r="2395">
          <cell r="B2395"/>
          <cell r="C2395"/>
          <cell r="D2395"/>
          <cell r="E2395"/>
          <cell r="G2395"/>
          <cell r="J2395"/>
          <cell r="K2395"/>
          <cell r="L2395"/>
          <cell r="M2395"/>
          <cell r="N2395"/>
          <cell r="P2395"/>
          <cell r="T2395"/>
          <cell r="U2395"/>
          <cell r="V2395"/>
        </row>
        <row r="2396">
          <cell r="B2396"/>
          <cell r="C2396"/>
          <cell r="D2396"/>
          <cell r="E2396"/>
          <cell r="G2396"/>
          <cell r="J2396"/>
          <cell r="K2396"/>
          <cell r="L2396"/>
          <cell r="M2396"/>
          <cell r="N2396"/>
          <cell r="P2396"/>
          <cell r="T2396"/>
          <cell r="U2396"/>
          <cell r="V2396"/>
        </row>
        <row r="2397">
          <cell r="B2397"/>
          <cell r="C2397"/>
          <cell r="D2397"/>
          <cell r="E2397"/>
          <cell r="G2397"/>
          <cell r="J2397"/>
          <cell r="K2397"/>
          <cell r="L2397"/>
          <cell r="M2397"/>
          <cell r="N2397"/>
          <cell r="P2397"/>
          <cell r="T2397"/>
          <cell r="U2397"/>
          <cell r="V2397"/>
        </row>
        <row r="2398">
          <cell r="B2398"/>
          <cell r="C2398"/>
          <cell r="D2398"/>
          <cell r="E2398"/>
          <cell r="G2398"/>
          <cell r="J2398"/>
          <cell r="K2398"/>
          <cell r="L2398"/>
          <cell r="M2398"/>
          <cell r="N2398"/>
          <cell r="P2398"/>
          <cell r="T2398"/>
          <cell r="U2398"/>
          <cell r="V2398"/>
        </row>
        <row r="2399">
          <cell r="B2399"/>
          <cell r="C2399"/>
          <cell r="D2399"/>
          <cell r="E2399"/>
          <cell r="G2399"/>
          <cell r="J2399"/>
          <cell r="K2399"/>
          <cell r="L2399"/>
          <cell r="M2399"/>
          <cell r="N2399"/>
          <cell r="P2399"/>
          <cell r="T2399"/>
          <cell r="U2399"/>
          <cell r="V2399"/>
        </row>
        <row r="2400">
          <cell r="B2400"/>
          <cell r="C2400"/>
          <cell r="D2400"/>
          <cell r="E2400"/>
          <cell r="G2400"/>
          <cell r="J2400"/>
          <cell r="K2400"/>
          <cell r="L2400"/>
          <cell r="M2400"/>
          <cell r="N2400"/>
          <cell r="P2400"/>
          <cell r="T2400"/>
          <cell r="U2400"/>
          <cell r="V2400"/>
        </row>
        <row r="2401">
          <cell r="B2401"/>
          <cell r="C2401"/>
          <cell r="D2401"/>
          <cell r="E2401"/>
          <cell r="G2401"/>
          <cell r="J2401"/>
          <cell r="K2401"/>
          <cell r="L2401"/>
          <cell r="M2401"/>
          <cell r="N2401"/>
          <cell r="P2401"/>
          <cell r="T2401"/>
          <cell r="U2401"/>
          <cell r="V2401"/>
        </row>
        <row r="2402">
          <cell r="B2402"/>
          <cell r="C2402"/>
          <cell r="D2402"/>
          <cell r="E2402"/>
          <cell r="G2402"/>
          <cell r="J2402"/>
          <cell r="K2402"/>
          <cell r="L2402"/>
          <cell r="M2402"/>
          <cell r="N2402"/>
          <cell r="P2402"/>
          <cell r="T2402"/>
          <cell r="U2402"/>
          <cell r="V2402"/>
        </row>
        <row r="2403">
          <cell r="B2403"/>
          <cell r="C2403"/>
          <cell r="D2403"/>
          <cell r="E2403"/>
          <cell r="G2403"/>
          <cell r="J2403"/>
          <cell r="K2403"/>
          <cell r="L2403"/>
          <cell r="M2403"/>
          <cell r="N2403"/>
          <cell r="P2403"/>
          <cell r="T2403"/>
          <cell r="U2403"/>
          <cell r="V2403"/>
        </row>
        <row r="2404">
          <cell r="B2404"/>
          <cell r="C2404"/>
          <cell r="D2404"/>
          <cell r="E2404"/>
          <cell r="G2404"/>
          <cell r="J2404"/>
          <cell r="K2404"/>
          <cell r="L2404"/>
          <cell r="M2404"/>
          <cell r="N2404"/>
          <cell r="P2404"/>
          <cell r="T2404"/>
          <cell r="U2404"/>
          <cell r="V2404"/>
        </row>
        <row r="2405">
          <cell r="B2405"/>
          <cell r="C2405"/>
          <cell r="D2405"/>
          <cell r="E2405"/>
          <cell r="G2405"/>
          <cell r="J2405"/>
          <cell r="K2405"/>
          <cell r="L2405"/>
          <cell r="M2405"/>
          <cell r="N2405"/>
          <cell r="P2405"/>
          <cell r="T2405"/>
          <cell r="U2405"/>
          <cell r="V2405"/>
        </row>
        <row r="2406">
          <cell r="B2406"/>
          <cell r="C2406"/>
          <cell r="D2406"/>
          <cell r="E2406"/>
          <cell r="G2406"/>
          <cell r="J2406"/>
          <cell r="K2406"/>
          <cell r="L2406"/>
          <cell r="M2406"/>
          <cell r="N2406"/>
          <cell r="P2406"/>
          <cell r="T2406"/>
          <cell r="U2406"/>
          <cell r="V2406"/>
        </row>
        <row r="2407">
          <cell r="B2407"/>
          <cell r="C2407"/>
          <cell r="D2407"/>
          <cell r="E2407"/>
          <cell r="G2407"/>
          <cell r="J2407"/>
          <cell r="K2407"/>
          <cell r="L2407"/>
          <cell r="M2407"/>
          <cell r="N2407"/>
          <cell r="P2407"/>
          <cell r="T2407"/>
          <cell r="U2407"/>
          <cell r="V2407"/>
        </row>
        <row r="2408">
          <cell r="B2408"/>
          <cell r="C2408"/>
          <cell r="D2408"/>
          <cell r="E2408"/>
          <cell r="G2408"/>
          <cell r="J2408"/>
          <cell r="K2408"/>
          <cell r="L2408"/>
          <cell r="M2408"/>
          <cell r="N2408"/>
          <cell r="P2408"/>
          <cell r="T2408"/>
          <cell r="U2408"/>
          <cell r="V2408"/>
        </row>
        <row r="2409">
          <cell r="B2409"/>
          <cell r="C2409"/>
          <cell r="D2409"/>
          <cell r="E2409"/>
          <cell r="G2409"/>
          <cell r="J2409"/>
          <cell r="K2409"/>
          <cell r="L2409"/>
          <cell r="M2409"/>
          <cell r="N2409"/>
          <cell r="P2409"/>
          <cell r="T2409"/>
          <cell r="U2409"/>
          <cell r="V2409"/>
        </row>
        <row r="2410">
          <cell r="B2410"/>
          <cell r="C2410"/>
          <cell r="D2410"/>
          <cell r="E2410"/>
          <cell r="G2410"/>
          <cell r="J2410"/>
          <cell r="K2410"/>
          <cell r="L2410"/>
          <cell r="M2410"/>
          <cell r="N2410"/>
          <cell r="P2410"/>
          <cell r="T2410"/>
          <cell r="U2410"/>
          <cell r="V2410"/>
        </row>
        <row r="2411">
          <cell r="B2411"/>
          <cell r="C2411"/>
          <cell r="D2411"/>
          <cell r="E2411"/>
          <cell r="G2411"/>
          <cell r="J2411"/>
          <cell r="K2411"/>
          <cell r="L2411"/>
          <cell r="M2411"/>
          <cell r="N2411"/>
          <cell r="P2411"/>
          <cell r="T2411"/>
          <cell r="U2411"/>
          <cell r="V2411"/>
        </row>
        <row r="2412">
          <cell r="B2412"/>
          <cell r="C2412"/>
          <cell r="D2412"/>
          <cell r="E2412"/>
          <cell r="G2412"/>
          <cell r="J2412"/>
          <cell r="K2412"/>
          <cell r="L2412"/>
          <cell r="M2412"/>
          <cell r="N2412"/>
          <cell r="P2412"/>
          <cell r="T2412"/>
          <cell r="U2412"/>
          <cell r="V2412"/>
        </row>
        <row r="2413">
          <cell r="B2413"/>
          <cell r="C2413"/>
          <cell r="D2413"/>
          <cell r="E2413"/>
          <cell r="G2413"/>
          <cell r="J2413"/>
          <cell r="K2413"/>
          <cell r="L2413"/>
          <cell r="M2413"/>
          <cell r="N2413"/>
          <cell r="P2413"/>
          <cell r="T2413"/>
          <cell r="U2413"/>
          <cell r="V2413"/>
        </row>
        <row r="2414">
          <cell r="B2414"/>
          <cell r="C2414"/>
          <cell r="D2414"/>
          <cell r="E2414"/>
          <cell r="G2414"/>
          <cell r="J2414"/>
          <cell r="K2414"/>
          <cell r="L2414"/>
          <cell r="M2414"/>
          <cell r="N2414"/>
          <cell r="P2414"/>
          <cell r="T2414"/>
          <cell r="U2414"/>
          <cell r="V2414"/>
        </row>
        <row r="2415">
          <cell r="B2415"/>
          <cell r="C2415"/>
          <cell r="D2415"/>
          <cell r="E2415"/>
          <cell r="G2415"/>
          <cell r="J2415"/>
          <cell r="K2415"/>
          <cell r="L2415"/>
          <cell r="M2415"/>
          <cell r="N2415"/>
          <cell r="P2415"/>
          <cell r="T2415"/>
          <cell r="U2415"/>
          <cell r="V2415"/>
        </row>
        <row r="2416">
          <cell r="B2416"/>
          <cell r="C2416"/>
          <cell r="D2416"/>
          <cell r="E2416"/>
          <cell r="G2416"/>
          <cell r="J2416"/>
          <cell r="K2416"/>
          <cell r="L2416"/>
          <cell r="M2416"/>
          <cell r="N2416"/>
          <cell r="P2416"/>
          <cell r="T2416"/>
          <cell r="U2416"/>
          <cell r="V2416"/>
        </row>
        <row r="2417">
          <cell r="B2417"/>
          <cell r="C2417"/>
          <cell r="D2417"/>
          <cell r="E2417"/>
          <cell r="G2417"/>
          <cell r="J2417"/>
          <cell r="K2417"/>
          <cell r="L2417"/>
          <cell r="M2417"/>
          <cell r="N2417"/>
          <cell r="P2417"/>
          <cell r="T2417"/>
          <cell r="U2417"/>
          <cell r="V2417"/>
        </row>
        <row r="2418">
          <cell r="B2418"/>
          <cell r="C2418"/>
          <cell r="D2418"/>
          <cell r="E2418"/>
          <cell r="G2418"/>
          <cell r="J2418"/>
          <cell r="K2418"/>
          <cell r="L2418"/>
          <cell r="M2418"/>
          <cell r="N2418"/>
          <cell r="P2418"/>
          <cell r="T2418"/>
          <cell r="U2418"/>
          <cell r="V2418"/>
        </row>
        <row r="2419">
          <cell r="B2419"/>
          <cell r="C2419"/>
          <cell r="D2419"/>
          <cell r="E2419"/>
          <cell r="G2419"/>
          <cell r="J2419"/>
          <cell r="K2419"/>
          <cell r="L2419"/>
          <cell r="M2419"/>
          <cell r="N2419"/>
          <cell r="P2419"/>
          <cell r="T2419"/>
          <cell r="U2419"/>
          <cell r="V2419"/>
        </row>
        <row r="2420">
          <cell r="B2420"/>
          <cell r="C2420"/>
          <cell r="D2420"/>
          <cell r="E2420"/>
          <cell r="G2420"/>
          <cell r="J2420"/>
          <cell r="K2420"/>
          <cell r="L2420"/>
          <cell r="M2420"/>
          <cell r="N2420"/>
          <cell r="P2420"/>
          <cell r="T2420"/>
          <cell r="U2420"/>
          <cell r="V2420"/>
        </row>
        <row r="2421">
          <cell r="B2421"/>
          <cell r="C2421"/>
          <cell r="D2421"/>
          <cell r="E2421"/>
          <cell r="G2421"/>
          <cell r="J2421"/>
          <cell r="K2421"/>
          <cell r="L2421"/>
          <cell r="M2421"/>
          <cell r="N2421"/>
          <cell r="P2421"/>
          <cell r="T2421"/>
          <cell r="U2421"/>
          <cell r="V2421"/>
        </row>
        <row r="2422">
          <cell r="B2422"/>
          <cell r="C2422"/>
          <cell r="D2422"/>
          <cell r="E2422"/>
          <cell r="G2422"/>
          <cell r="J2422"/>
          <cell r="K2422"/>
          <cell r="L2422"/>
          <cell r="M2422"/>
          <cell r="N2422"/>
          <cell r="P2422"/>
          <cell r="T2422"/>
          <cell r="U2422"/>
          <cell r="V2422"/>
        </row>
        <row r="2423">
          <cell r="B2423"/>
          <cell r="C2423"/>
          <cell r="D2423"/>
          <cell r="E2423"/>
          <cell r="G2423"/>
          <cell r="J2423"/>
          <cell r="K2423"/>
          <cell r="L2423"/>
          <cell r="M2423"/>
          <cell r="N2423"/>
          <cell r="P2423"/>
          <cell r="T2423"/>
          <cell r="U2423"/>
          <cell r="V2423"/>
        </row>
        <row r="2424">
          <cell r="B2424"/>
          <cell r="C2424"/>
          <cell r="D2424"/>
          <cell r="E2424"/>
          <cell r="G2424"/>
          <cell r="J2424"/>
          <cell r="K2424"/>
          <cell r="L2424"/>
          <cell r="M2424"/>
          <cell r="N2424"/>
          <cell r="P2424"/>
          <cell r="T2424"/>
          <cell r="U2424"/>
          <cell r="V2424"/>
        </row>
        <row r="2425">
          <cell r="B2425"/>
          <cell r="C2425"/>
          <cell r="D2425"/>
          <cell r="E2425"/>
          <cell r="G2425"/>
          <cell r="J2425"/>
          <cell r="K2425"/>
          <cell r="L2425"/>
          <cell r="M2425"/>
          <cell r="N2425"/>
          <cell r="P2425"/>
          <cell r="T2425"/>
          <cell r="U2425"/>
          <cell r="V2425"/>
        </row>
        <row r="2426">
          <cell r="B2426"/>
          <cell r="C2426"/>
          <cell r="D2426"/>
          <cell r="E2426"/>
          <cell r="G2426"/>
          <cell r="J2426"/>
          <cell r="K2426"/>
          <cell r="L2426"/>
          <cell r="M2426"/>
          <cell r="N2426"/>
          <cell r="P2426"/>
          <cell r="T2426"/>
          <cell r="U2426"/>
          <cell r="V2426"/>
        </row>
        <row r="2427">
          <cell r="B2427"/>
          <cell r="C2427"/>
          <cell r="D2427"/>
          <cell r="E2427"/>
          <cell r="G2427"/>
          <cell r="J2427"/>
          <cell r="K2427"/>
          <cell r="L2427"/>
          <cell r="M2427"/>
          <cell r="N2427"/>
          <cell r="P2427"/>
          <cell r="T2427"/>
          <cell r="U2427"/>
          <cell r="V2427"/>
        </row>
        <row r="2428">
          <cell r="B2428"/>
          <cell r="C2428"/>
          <cell r="D2428"/>
          <cell r="E2428"/>
          <cell r="G2428"/>
          <cell r="J2428"/>
          <cell r="K2428"/>
          <cell r="L2428"/>
          <cell r="M2428"/>
          <cell r="N2428"/>
          <cell r="P2428"/>
          <cell r="T2428"/>
          <cell r="U2428"/>
          <cell r="V2428"/>
        </row>
        <row r="2429">
          <cell r="B2429"/>
          <cell r="C2429"/>
          <cell r="D2429"/>
          <cell r="E2429"/>
          <cell r="G2429"/>
          <cell r="J2429"/>
          <cell r="K2429"/>
          <cell r="L2429"/>
          <cell r="M2429"/>
          <cell r="N2429"/>
          <cell r="P2429"/>
          <cell r="T2429"/>
          <cell r="U2429"/>
          <cell r="V2429"/>
        </row>
        <row r="2430">
          <cell r="B2430"/>
          <cell r="C2430"/>
          <cell r="D2430"/>
          <cell r="E2430"/>
          <cell r="G2430"/>
          <cell r="J2430"/>
          <cell r="K2430"/>
          <cell r="L2430"/>
          <cell r="M2430"/>
          <cell r="N2430"/>
          <cell r="P2430"/>
          <cell r="T2430"/>
          <cell r="U2430"/>
          <cell r="V2430"/>
        </row>
        <row r="2431">
          <cell r="B2431"/>
          <cell r="C2431"/>
          <cell r="D2431"/>
          <cell r="E2431"/>
          <cell r="G2431"/>
          <cell r="J2431"/>
          <cell r="K2431"/>
          <cell r="L2431"/>
          <cell r="M2431"/>
          <cell r="N2431"/>
          <cell r="P2431"/>
          <cell r="T2431"/>
          <cell r="U2431"/>
          <cell r="V2431"/>
        </row>
        <row r="2432">
          <cell r="B2432"/>
          <cell r="C2432"/>
          <cell r="D2432"/>
          <cell r="E2432"/>
          <cell r="G2432"/>
          <cell r="J2432"/>
          <cell r="K2432"/>
          <cell r="L2432"/>
          <cell r="M2432"/>
          <cell r="N2432"/>
          <cell r="P2432"/>
          <cell r="T2432"/>
          <cell r="U2432"/>
          <cell r="V2432"/>
        </row>
        <row r="2433">
          <cell r="B2433"/>
          <cell r="C2433"/>
          <cell r="D2433"/>
          <cell r="E2433"/>
          <cell r="G2433"/>
          <cell r="J2433"/>
          <cell r="K2433"/>
          <cell r="L2433"/>
          <cell r="M2433"/>
          <cell r="N2433"/>
          <cell r="P2433"/>
          <cell r="T2433"/>
          <cell r="U2433"/>
          <cell r="V2433"/>
        </row>
        <row r="2434">
          <cell r="B2434"/>
          <cell r="C2434"/>
          <cell r="D2434"/>
          <cell r="E2434"/>
          <cell r="G2434"/>
          <cell r="J2434"/>
          <cell r="K2434"/>
          <cell r="L2434"/>
          <cell r="M2434"/>
          <cell r="N2434"/>
          <cell r="P2434"/>
          <cell r="T2434"/>
          <cell r="U2434"/>
          <cell r="V2434"/>
        </row>
        <row r="2435">
          <cell r="B2435"/>
          <cell r="C2435"/>
          <cell r="D2435"/>
          <cell r="E2435"/>
          <cell r="G2435"/>
          <cell r="J2435"/>
          <cell r="K2435"/>
          <cell r="L2435"/>
          <cell r="M2435"/>
          <cell r="N2435"/>
          <cell r="P2435"/>
          <cell r="T2435"/>
          <cell r="U2435"/>
          <cell r="V2435"/>
        </row>
        <row r="2436">
          <cell r="B2436"/>
          <cell r="C2436"/>
          <cell r="D2436"/>
          <cell r="E2436"/>
          <cell r="G2436"/>
          <cell r="J2436"/>
          <cell r="K2436"/>
          <cell r="L2436"/>
          <cell r="M2436"/>
          <cell r="N2436"/>
          <cell r="P2436"/>
          <cell r="T2436"/>
          <cell r="U2436"/>
          <cell r="V2436"/>
        </row>
        <row r="2437">
          <cell r="B2437"/>
          <cell r="C2437"/>
          <cell r="D2437"/>
          <cell r="E2437"/>
          <cell r="G2437"/>
          <cell r="J2437"/>
          <cell r="K2437"/>
          <cell r="L2437"/>
          <cell r="M2437"/>
          <cell r="N2437"/>
          <cell r="P2437"/>
          <cell r="T2437"/>
          <cell r="U2437"/>
          <cell r="V2437"/>
        </row>
        <row r="2438">
          <cell r="B2438"/>
          <cell r="C2438"/>
          <cell r="D2438"/>
          <cell r="E2438"/>
          <cell r="G2438"/>
          <cell r="J2438"/>
          <cell r="K2438"/>
          <cell r="L2438"/>
          <cell r="M2438"/>
          <cell r="N2438"/>
          <cell r="P2438"/>
          <cell r="T2438"/>
          <cell r="U2438"/>
          <cell r="V2438"/>
        </row>
        <row r="2439">
          <cell r="B2439"/>
          <cell r="C2439"/>
          <cell r="D2439"/>
          <cell r="E2439"/>
          <cell r="G2439"/>
          <cell r="J2439"/>
          <cell r="K2439"/>
          <cell r="L2439"/>
          <cell r="M2439"/>
          <cell r="N2439"/>
          <cell r="P2439"/>
          <cell r="T2439"/>
          <cell r="U2439"/>
          <cell r="V2439"/>
        </row>
        <row r="2440">
          <cell r="B2440"/>
          <cell r="C2440"/>
          <cell r="D2440"/>
          <cell r="E2440"/>
          <cell r="G2440"/>
          <cell r="J2440"/>
          <cell r="K2440"/>
          <cell r="L2440"/>
          <cell r="M2440"/>
          <cell r="N2440"/>
          <cell r="P2440"/>
          <cell r="T2440"/>
          <cell r="U2440"/>
          <cell r="V2440"/>
        </row>
        <row r="2441">
          <cell r="B2441"/>
          <cell r="C2441"/>
          <cell r="D2441"/>
          <cell r="E2441"/>
          <cell r="G2441"/>
          <cell r="J2441"/>
          <cell r="K2441"/>
          <cell r="L2441"/>
          <cell r="M2441"/>
          <cell r="N2441"/>
          <cell r="P2441"/>
          <cell r="T2441"/>
          <cell r="U2441"/>
          <cell r="V2441"/>
        </row>
        <row r="2442">
          <cell r="B2442"/>
          <cell r="C2442"/>
          <cell r="D2442"/>
          <cell r="E2442"/>
          <cell r="G2442"/>
          <cell r="J2442"/>
          <cell r="K2442"/>
          <cell r="L2442"/>
          <cell r="M2442"/>
          <cell r="N2442"/>
          <cell r="P2442"/>
          <cell r="T2442"/>
          <cell r="U2442"/>
          <cell r="V2442"/>
        </row>
        <row r="2443">
          <cell r="B2443"/>
          <cell r="C2443"/>
          <cell r="D2443"/>
          <cell r="E2443"/>
          <cell r="G2443"/>
          <cell r="J2443"/>
          <cell r="K2443"/>
          <cell r="L2443"/>
          <cell r="M2443"/>
          <cell r="N2443"/>
          <cell r="P2443"/>
          <cell r="T2443"/>
          <cell r="U2443"/>
          <cell r="V2443"/>
        </row>
        <row r="2444">
          <cell r="B2444"/>
          <cell r="C2444"/>
          <cell r="D2444"/>
          <cell r="E2444"/>
          <cell r="G2444"/>
          <cell r="J2444"/>
          <cell r="K2444"/>
          <cell r="L2444"/>
          <cell r="M2444"/>
          <cell r="N2444"/>
          <cell r="P2444"/>
          <cell r="T2444"/>
          <cell r="U2444"/>
          <cell r="V2444"/>
        </row>
        <row r="2445">
          <cell r="B2445"/>
          <cell r="C2445"/>
          <cell r="D2445"/>
          <cell r="E2445"/>
          <cell r="G2445"/>
          <cell r="J2445"/>
          <cell r="K2445"/>
          <cell r="L2445"/>
          <cell r="M2445"/>
          <cell r="N2445"/>
          <cell r="P2445"/>
          <cell r="T2445"/>
          <cell r="U2445"/>
          <cell r="V2445"/>
        </row>
        <row r="2446">
          <cell r="B2446"/>
          <cell r="C2446"/>
          <cell r="D2446"/>
          <cell r="E2446"/>
          <cell r="G2446"/>
          <cell r="J2446"/>
          <cell r="K2446"/>
          <cell r="L2446"/>
          <cell r="M2446"/>
          <cell r="N2446"/>
          <cell r="P2446"/>
          <cell r="T2446"/>
          <cell r="U2446"/>
          <cell r="V2446"/>
        </row>
        <row r="2447">
          <cell r="B2447"/>
          <cell r="C2447"/>
          <cell r="D2447"/>
          <cell r="E2447"/>
          <cell r="G2447"/>
          <cell r="J2447"/>
          <cell r="K2447"/>
          <cell r="L2447"/>
          <cell r="M2447"/>
          <cell r="N2447"/>
          <cell r="P2447"/>
          <cell r="T2447"/>
          <cell r="U2447"/>
          <cell r="V2447"/>
        </row>
        <row r="2448">
          <cell r="B2448"/>
          <cell r="C2448"/>
          <cell r="D2448"/>
          <cell r="E2448"/>
          <cell r="G2448"/>
          <cell r="J2448"/>
          <cell r="K2448"/>
          <cell r="L2448"/>
          <cell r="M2448"/>
          <cell r="N2448"/>
          <cell r="P2448"/>
          <cell r="T2448"/>
          <cell r="U2448"/>
          <cell r="V2448"/>
        </row>
        <row r="2449">
          <cell r="B2449"/>
          <cell r="C2449"/>
          <cell r="D2449"/>
          <cell r="E2449"/>
          <cell r="G2449"/>
          <cell r="J2449"/>
          <cell r="K2449"/>
          <cell r="L2449"/>
          <cell r="M2449"/>
          <cell r="N2449"/>
          <cell r="P2449"/>
          <cell r="T2449"/>
          <cell r="U2449"/>
          <cell r="V2449"/>
        </row>
        <row r="2450">
          <cell r="B2450"/>
          <cell r="C2450"/>
          <cell r="D2450"/>
          <cell r="E2450"/>
          <cell r="G2450"/>
          <cell r="J2450"/>
          <cell r="K2450"/>
          <cell r="L2450"/>
          <cell r="M2450"/>
          <cell r="N2450"/>
          <cell r="P2450"/>
          <cell r="T2450"/>
          <cell r="U2450"/>
          <cell r="V2450"/>
        </row>
        <row r="2451">
          <cell r="B2451"/>
          <cell r="C2451"/>
          <cell r="D2451"/>
          <cell r="E2451"/>
          <cell r="G2451"/>
          <cell r="J2451"/>
          <cell r="K2451"/>
          <cell r="L2451"/>
          <cell r="M2451"/>
          <cell r="N2451"/>
          <cell r="P2451"/>
          <cell r="T2451"/>
          <cell r="U2451"/>
          <cell r="V2451"/>
        </row>
        <row r="2452">
          <cell r="B2452"/>
          <cell r="C2452"/>
          <cell r="D2452"/>
          <cell r="E2452"/>
          <cell r="G2452"/>
          <cell r="J2452"/>
          <cell r="K2452"/>
          <cell r="L2452"/>
          <cell r="M2452"/>
          <cell r="N2452"/>
          <cell r="P2452"/>
          <cell r="T2452"/>
          <cell r="U2452"/>
          <cell r="V2452"/>
        </row>
        <row r="2453">
          <cell r="B2453"/>
          <cell r="C2453"/>
          <cell r="D2453"/>
          <cell r="E2453"/>
          <cell r="G2453"/>
          <cell r="J2453"/>
          <cell r="K2453"/>
          <cell r="L2453"/>
          <cell r="M2453"/>
          <cell r="N2453"/>
          <cell r="P2453"/>
          <cell r="T2453"/>
          <cell r="U2453"/>
          <cell r="V2453"/>
        </row>
        <row r="2454">
          <cell r="B2454"/>
          <cell r="C2454"/>
          <cell r="D2454"/>
          <cell r="E2454"/>
          <cell r="G2454"/>
          <cell r="J2454"/>
          <cell r="K2454"/>
          <cell r="L2454"/>
          <cell r="M2454"/>
          <cell r="N2454"/>
          <cell r="P2454"/>
          <cell r="T2454"/>
          <cell r="U2454"/>
          <cell r="V2454"/>
        </row>
        <row r="2455">
          <cell r="B2455"/>
          <cell r="C2455"/>
          <cell r="D2455"/>
          <cell r="E2455"/>
          <cell r="G2455"/>
          <cell r="J2455"/>
          <cell r="K2455"/>
          <cell r="L2455"/>
          <cell r="M2455"/>
          <cell r="N2455"/>
          <cell r="P2455"/>
          <cell r="T2455"/>
          <cell r="U2455"/>
          <cell r="V2455"/>
        </row>
        <row r="2456">
          <cell r="B2456"/>
          <cell r="C2456"/>
          <cell r="D2456"/>
          <cell r="E2456"/>
          <cell r="G2456"/>
          <cell r="J2456"/>
          <cell r="K2456"/>
          <cell r="L2456"/>
          <cell r="M2456"/>
          <cell r="N2456"/>
          <cell r="P2456"/>
          <cell r="T2456"/>
          <cell r="U2456"/>
          <cell r="V2456"/>
        </row>
        <row r="2457">
          <cell r="B2457"/>
          <cell r="C2457"/>
          <cell r="D2457"/>
          <cell r="E2457"/>
          <cell r="G2457"/>
          <cell r="J2457"/>
          <cell r="K2457"/>
          <cell r="L2457"/>
          <cell r="M2457"/>
          <cell r="N2457"/>
          <cell r="P2457"/>
          <cell r="T2457"/>
          <cell r="U2457"/>
          <cell r="V2457"/>
        </row>
        <row r="2458">
          <cell r="B2458"/>
          <cell r="C2458"/>
          <cell r="D2458"/>
          <cell r="E2458"/>
          <cell r="G2458"/>
          <cell r="J2458"/>
          <cell r="K2458"/>
          <cell r="L2458"/>
          <cell r="M2458"/>
          <cell r="N2458"/>
          <cell r="P2458"/>
          <cell r="T2458"/>
          <cell r="U2458"/>
          <cell r="V2458"/>
        </row>
        <row r="2459">
          <cell r="B2459"/>
          <cell r="C2459"/>
          <cell r="D2459"/>
          <cell r="E2459"/>
          <cell r="G2459"/>
          <cell r="J2459"/>
          <cell r="K2459"/>
          <cell r="L2459"/>
          <cell r="M2459"/>
          <cell r="N2459"/>
          <cell r="P2459"/>
          <cell r="T2459"/>
          <cell r="U2459"/>
          <cell r="V2459"/>
        </row>
        <row r="2460">
          <cell r="B2460"/>
          <cell r="C2460"/>
          <cell r="D2460"/>
          <cell r="E2460"/>
          <cell r="G2460"/>
          <cell r="J2460"/>
          <cell r="K2460"/>
          <cell r="L2460"/>
          <cell r="M2460"/>
          <cell r="N2460"/>
          <cell r="P2460"/>
          <cell r="T2460"/>
          <cell r="U2460"/>
          <cell r="V2460"/>
        </row>
        <row r="2461">
          <cell r="B2461"/>
          <cell r="C2461"/>
          <cell r="D2461"/>
          <cell r="E2461"/>
          <cell r="G2461"/>
          <cell r="J2461"/>
          <cell r="K2461"/>
          <cell r="L2461"/>
          <cell r="M2461"/>
          <cell r="N2461"/>
          <cell r="P2461"/>
          <cell r="T2461"/>
          <cell r="U2461"/>
          <cell r="V2461"/>
        </row>
        <row r="2462">
          <cell r="B2462"/>
          <cell r="C2462"/>
          <cell r="D2462"/>
          <cell r="E2462"/>
          <cell r="G2462"/>
          <cell r="J2462"/>
          <cell r="K2462"/>
          <cell r="L2462"/>
          <cell r="M2462"/>
          <cell r="N2462"/>
          <cell r="P2462"/>
          <cell r="T2462"/>
          <cell r="U2462"/>
          <cell r="V2462"/>
        </row>
        <row r="2463">
          <cell r="B2463"/>
          <cell r="C2463"/>
          <cell r="D2463"/>
          <cell r="E2463"/>
          <cell r="G2463"/>
          <cell r="J2463"/>
          <cell r="K2463"/>
          <cell r="L2463"/>
          <cell r="M2463"/>
          <cell r="N2463"/>
          <cell r="P2463"/>
          <cell r="T2463"/>
          <cell r="U2463"/>
          <cell r="V2463"/>
        </row>
        <row r="2464">
          <cell r="B2464"/>
          <cell r="C2464"/>
          <cell r="D2464"/>
          <cell r="E2464"/>
          <cell r="G2464"/>
          <cell r="J2464"/>
          <cell r="K2464"/>
          <cell r="L2464"/>
          <cell r="M2464"/>
          <cell r="N2464"/>
          <cell r="P2464"/>
          <cell r="T2464"/>
          <cell r="U2464"/>
          <cell r="V2464"/>
        </row>
        <row r="2465">
          <cell r="B2465"/>
          <cell r="C2465"/>
          <cell r="D2465"/>
          <cell r="E2465"/>
          <cell r="G2465"/>
          <cell r="J2465"/>
          <cell r="K2465"/>
          <cell r="L2465"/>
          <cell r="M2465"/>
          <cell r="N2465"/>
          <cell r="P2465"/>
          <cell r="T2465"/>
          <cell r="U2465"/>
          <cell r="V2465"/>
        </row>
        <row r="2466">
          <cell r="B2466"/>
          <cell r="C2466"/>
          <cell r="D2466"/>
          <cell r="E2466"/>
          <cell r="G2466"/>
          <cell r="J2466"/>
          <cell r="K2466"/>
          <cell r="L2466"/>
          <cell r="M2466"/>
          <cell r="N2466"/>
          <cell r="P2466"/>
          <cell r="T2466"/>
          <cell r="U2466"/>
          <cell r="V2466"/>
        </row>
        <row r="2467">
          <cell r="B2467"/>
          <cell r="C2467"/>
          <cell r="D2467"/>
          <cell r="E2467"/>
          <cell r="G2467"/>
          <cell r="J2467"/>
          <cell r="K2467"/>
          <cell r="L2467"/>
          <cell r="M2467"/>
          <cell r="N2467"/>
          <cell r="P2467"/>
          <cell r="T2467"/>
          <cell r="U2467"/>
          <cell r="V2467"/>
        </row>
        <row r="2468">
          <cell r="B2468"/>
          <cell r="C2468"/>
          <cell r="D2468"/>
          <cell r="E2468"/>
          <cell r="G2468"/>
          <cell r="J2468"/>
          <cell r="K2468"/>
          <cell r="L2468"/>
          <cell r="M2468"/>
          <cell r="N2468"/>
          <cell r="P2468"/>
          <cell r="T2468"/>
          <cell r="U2468"/>
          <cell r="V2468"/>
        </row>
        <row r="2469">
          <cell r="B2469"/>
          <cell r="C2469"/>
          <cell r="D2469"/>
          <cell r="E2469"/>
          <cell r="G2469"/>
          <cell r="J2469"/>
          <cell r="K2469"/>
          <cell r="L2469"/>
          <cell r="M2469"/>
          <cell r="N2469"/>
          <cell r="P2469"/>
          <cell r="T2469"/>
          <cell r="U2469"/>
          <cell r="V2469"/>
        </row>
        <row r="2470">
          <cell r="B2470"/>
          <cell r="C2470"/>
          <cell r="D2470"/>
          <cell r="E2470"/>
          <cell r="G2470"/>
          <cell r="J2470"/>
          <cell r="K2470"/>
          <cell r="L2470"/>
          <cell r="M2470"/>
          <cell r="N2470"/>
          <cell r="P2470"/>
          <cell r="T2470"/>
          <cell r="U2470"/>
          <cell r="V2470"/>
        </row>
        <row r="2471">
          <cell r="B2471"/>
          <cell r="C2471"/>
          <cell r="D2471"/>
          <cell r="E2471"/>
          <cell r="G2471"/>
          <cell r="J2471"/>
          <cell r="K2471"/>
          <cell r="L2471"/>
          <cell r="M2471"/>
          <cell r="N2471"/>
          <cell r="P2471"/>
          <cell r="T2471"/>
          <cell r="U2471"/>
          <cell r="V2471"/>
        </row>
        <row r="2472">
          <cell r="B2472"/>
          <cell r="C2472"/>
          <cell r="D2472"/>
          <cell r="E2472"/>
          <cell r="G2472"/>
          <cell r="J2472"/>
          <cell r="K2472"/>
          <cell r="L2472"/>
          <cell r="M2472"/>
          <cell r="N2472"/>
          <cell r="P2472"/>
          <cell r="T2472"/>
          <cell r="U2472"/>
          <cell r="V2472"/>
        </row>
        <row r="2473">
          <cell r="B2473"/>
          <cell r="C2473"/>
          <cell r="D2473"/>
          <cell r="E2473"/>
          <cell r="G2473"/>
          <cell r="J2473"/>
          <cell r="K2473"/>
          <cell r="L2473"/>
          <cell r="M2473"/>
          <cell r="N2473"/>
          <cell r="P2473"/>
          <cell r="T2473"/>
          <cell r="U2473"/>
          <cell r="V2473"/>
        </row>
        <row r="2474">
          <cell r="B2474"/>
          <cell r="C2474"/>
          <cell r="D2474"/>
          <cell r="E2474"/>
          <cell r="G2474"/>
          <cell r="J2474"/>
          <cell r="K2474"/>
          <cell r="L2474"/>
          <cell r="M2474"/>
          <cell r="N2474"/>
          <cell r="P2474"/>
          <cell r="T2474"/>
          <cell r="U2474"/>
          <cell r="V2474"/>
        </row>
        <row r="2475">
          <cell r="B2475"/>
          <cell r="C2475"/>
          <cell r="D2475"/>
          <cell r="E2475"/>
          <cell r="G2475"/>
          <cell r="J2475"/>
          <cell r="K2475"/>
          <cell r="L2475"/>
          <cell r="M2475"/>
          <cell r="N2475"/>
          <cell r="P2475"/>
          <cell r="T2475"/>
          <cell r="U2475"/>
          <cell r="V2475"/>
        </row>
        <row r="2476">
          <cell r="B2476"/>
          <cell r="C2476"/>
          <cell r="D2476"/>
          <cell r="E2476"/>
          <cell r="G2476"/>
          <cell r="J2476"/>
          <cell r="K2476"/>
          <cell r="L2476"/>
          <cell r="M2476"/>
          <cell r="N2476"/>
          <cell r="P2476"/>
          <cell r="T2476"/>
          <cell r="U2476"/>
          <cell r="V2476"/>
        </row>
        <row r="2477">
          <cell r="B2477"/>
          <cell r="C2477"/>
          <cell r="D2477"/>
          <cell r="E2477"/>
          <cell r="G2477"/>
          <cell r="J2477"/>
          <cell r="K2477"/>
          <cell r="L2477"/>
          <cell r="M2477"/>
          <cell r="N2477"/>
          <cell r="P2477"/>
          <cell r="T2477"/>
          <cell r="U2477"/>
          <cell r="V2477"/>
        </row>
        <row r="2478">
          <cell r="B2478"/>
          <cell r="C2478"/>
          <cell r="D2478"/>
          <cell r="E2478"/>
          <cell r="G2478"/>
          <cell r="J2478"/>
          <cell r="K2478"/>
          <cell r="L2478"/>
          <cell r="M2478"/>
          <cell r="N2478"/>
          <cell r="P2478"/>
          <cell r="T2478"/>
          <cell r="U2478"/>
          <cell r="V2478"/>
        </row>
        <row r="2479">
          <cell r="B2479"/>
          <cell r="C2479"/>
          <cell r="D2479"/>
          <cell r="E2479"/>
          <cell r="G2479"/>
          <cell r="J2479"/>
          <cell r="K2479"/>
          <cell r="L2479"/>
          <cell r="M2479"/>
          <cell r="N2479"/>
          <cell r="P2479"/>
          <cell r="T2479"/>
          <cell r="U2479"/>
          <cell r="V2479"/>
        </row>
        <row r="2480">
          <cell r="B2480"/>
          <cell r="C2480"/>
          <cell r="D2480"/>
          <cell r="E2480"/>
          <cell r="G2480"/>
          <cell r="J2480"/>
          <cell r="K2480"/>
          <cell r="L2480"/>
          <cell r="M2480"/>
          <cell r="N2480"/>
          <cell r="P2480"/>
          <cell r="T2480"/>
          <cell r="U2480"/>
          <cell r="V2480"/>
        </row>
        <row r="2481">
          <cell r="B2481"/>
          <cell r="C2481"/>
          <cell r="D2481"/>
          <cell r="E2481"/>
          <cell r="G2481"/>
          <cell r="J2481"/>
          <cell r="K2481"/>
          <cell r="L2481"/>
          <cell r="M2481"/>
          <cell r="N2481"/>
          <cell r="P2481"/>
          <cell r="T2481"/>
          <cell r="U2481"/>
          <cell r="V2481"/>
        </row>
        <row r="2482">
          <cell r="B2482"/>
          <cell r="C2482"/>
          <cell r="D2482"/>
          <cell r="E2482"/>
          <cell r="G2482"/>
          <cell r="J2482"/>
          <cell r="K2482"/>
          <cell r="L2482"/>
          <cell r="M2482"/>
          <cell r="N2482"/>
          <cell r="P2482"/>
          <cell r="T2482"/>
          <cell r="U2482"/>
          <cell r="V2482"/>
        </row>
        <row r="2483">
          <cell r="B2483"/>
          <cell r="C2483"/>
          <cell r="D2483"/>
          <cell r="E2483"/>
          <cell r="G2483"/>
          <cell r="J2483"/>
          <cell r="K2483"/>
          <cell r="L2483"/>
          <cell r="M2483"/>
          <cell r="N2483"/>
          <cell r="P2483"/>
          <cell r="T2483"/>
          <cell r="U2483"/>
          <cell r="V2483"/>
        </row>
        <row r="2484">
          <cell r="B2484"/>
          <cell r="C2484"/>
          <cell r="D2484"/>
          <cell r="E2484"/>
          <cell r="G2484"/>
          <cell r="J2484"/>
          <cell r="K2484"/>
          <cell r="L2484"/>
          <cell r="M2484"/>
          <cell r="N2484"/>
          <cell r="P2484"/>
          <cell r="T2484"/>
          <cell r="U2484"/>
          <cell r="V2484"/>
        </row>
        <row r="2485">
          <cell r="B2485"/>
          <cell r="C2485"/>
          <cell r="D2485"/>
          <cell r="E2485"/>
          <cell r="G2485"/>
          <cell r="J2485"/>
          <cell r="K2485"/>
          <cell r="L2485"/>
          <cell r="M2485"/>
          <cell r="N2485"/>
          <cell r="P2485"/>
          <cell r="T2485"/>
          <cell r="U2485"/>
          <cell r="V2485"/>
        </row>
        <row r="2486">
          <cell r="B2486"/>
          <cell r="C2486"/>
          <cell r="D2486"/>
          <cell r="E2486"/>
          <cell r="G2486"/>
          <cell r="J2486"/>
          <cell r="K2486"/>
          <cell r="L2486"/>
          <cell r="M2486"/>
          <cell r="N2486"/>
          <cell r="P2486"/>
          <cell r="T2486"/>
          <cell r="U2486"/>
          <cell r="V2486"/>
        </row>
        <row r="2487">
          <cell r="B2487"/>
          <cell r="C2487"/>
          <cell r="D2487"/>
          <cell r="E2487"/>
          <cell r="G2487"/>
          <cell r="J2487"/>
          <cell r="K2487"/>
          <cell r="L2487"/>
          <cell r="M2487"/>
          <cell r="N2487"/>
          <cell r="P2487"/>
          <cell r="T2487"/>
          <cell r="U2487"/>
          <cell r="V2487"/>
        </row>
        <row r="2488">
          <cell r="B2488"/>
          <cell r="C2488"/>
          <cell r="D2488"/>
          <cell r="E2488"/>
          <cell r="G2488"/>
          <cell r="J2488"/>
          <cell r="K2488"/>
          <cell r="L2488"/>
          <cell r="M2488"/>
          <cell r="N2488"/>
          <cell r="P2488"/>
          <cell r="T2488"/>
          <cell r="U2488"/>
          <cell r="V2488"/>
        </row>
        <row r="2489">
          <cell r="B2489"/>
          <cell r="C2489"/>
          <cell r="D2489"/>
          <cell r="E2489"/>
          <cell r="G2489"/>
          <cell r="J2489"/>
          <cell r="K2489"/>
          <cell r="L2489"/>
          <cell r="M2489"/>
          <cell r="N2489"/>
          <cell r="P2489"/>
          <cell r="T2489"/>
          <cell r="U2489"/>
          <cell r="V2489"/>
        </row>
        <row r="2490">
          <cell r="B2490"/>
          <cell r="C2490"/>
          <cell r="D2490"/>
          <cell r="E2490"/>
          <cell r="G2490"/>
          <cell r="J2490"/>
          <cell r="K2490"/>
          <cell r="L2490"/>
          <cell r="M2490"/>
          <cell r="N2490"/>
          <cell r="P2490"/>
          <cell r="T2490"/>
          <cell r="U2490"/>
          <cell r="V2490"/>
        </row>
        <row r="2491">
          <cell r="B2491"/>
          <cell r="C2491"/>
          <cell r="D2491"/>
          <cell r="E2491"/>
          <cell r="G2491"/>
          <cell r="J2491"/>
          <cell r="K2491"/>
          <cell r="L2491"/>
          <cell r="M2491"/>
          <cell r="N2491"/>
          <cell r="P2491"/>
          <cell r="T2491"/>
          <cell r="U2491"/>
          <cell r="V2491"/>
        </row>
        <row r="2492">
          <cell r="B2492"/>
          <cell r="C2492"/>
          <cell r="D2492"/>
          <cell r="E2492"/>
          <cell r="G2492"/>
          <cell r="J2492"/>
          <cell r="K2492"/>
          <cell r="L2492"/>
          <cell r="M2492"/>
          <cell r="N2492"/>
          <cell r="P2492"/>
          <cell r="T2492"/>
          <cell r="U2492"/>
          <cell r="V2492"/>
        </row>
        <row r="2493">
          <cell r="B2493"/>
          <cell r="C2493"/>
          <cell r="D2493"/>
          <cell r="E2493"/>
          <cell r="G2493"/>
          <cell r="J2493"/>
          <cell r="K2493"/>
          <cell r="L2493"/>
          <cell r="M2493"/>
          <cell r="N2493"/>
          <cell r="P2493"/>
          <cell r="T2493"/>
          <cell r="U2493"/>
          <cell r="V2493"/>
        </row>
        <row r="2494">
          <cell r="B2494"/>
          <cell r="C2494"/>
          <cell r="D2494"/>
          <cell r="E2494"/>
          <cell r="G2494"/>
          <cell r="J2494"/>
          <cell r="K2494"/>
          <cell r="L2494"/>
          <cell r="M2494"/>
          <cell r="N2494"/>
          <cell r="P2494"/>
          <cell r="T2494"/>
          <cell r="U2494"/>
          <cell r="V2494"/>
        </row>
        <row r="2495">
          <cell r="B2495"/>
          <cell r="C2495"/>
          <cell r="D2495"/>
          <cell r="E2495"/>
          <cell r="G2495"/>
          <cell r="J2495"/>
          <cell r="K2495"/>
          <cell r="L2495"/>
          <cell r="M2495"/>
          <cell r="N2495"/>
          <cell r="P2495"/>
          <cell r="T2495"/>
          <cell r="U2495"/>
          <cell r="V2495"/>
        </row>
        <row r="2496">
          <cell r="B2496"/>
          <cell r="C2496"/>
          <cell r="D2496"/>
          <cell r="E2496"/>
          <cell r="G2496"/>
          <cell r="J2496"/>
          <cell r="K2496"/>
          <cell r="L2496"/>
          <cell r="M2496"/>
          <cell r="N2496"/>
          <cell r="P2496"/>
          <cell r="T2496"/>
          <cell r="U2496"/>
          <cell r="V2496"/>
        </row>
        <row r="2497">
          <cell r="B2497"/>
          <cell r="C2497"/>
          <cell r="D2497"/>
          <cell r="E2497"/>
          <cell r="G2497"/>
          <cell r="J2497"/>
          <cell r="K2497"/>
          <cell r="L2497"/>
          <cell r="M2497"/>
          <cell r="N2497"/>
          <cell r="P2497"/>
          <cell r="T2497"/>
          <cell r="U2497"/>
          <cell r="V2497"/>
        </row>
        <row r="2498">
          <cell r="B2498"/>
          <cell r="C2498"/>
          <cell r="D2498"/>
          <cell r="E2498"/>
          <cell r="G2498"/>
          <cell r="J2498"/>
          <cell r="K2498"/>
          <cell r="L2498"/>
          <cell r="M2498"/>
          <cell r="N2498"/>
          <cell r="P2498"/>
          <cell r="T2498"/>
          <cell r="U2498"/>
          <cell r="V2498"/>
        </row>
        <row r="2499">
          <cell r="B2499"/>
          <cell r="C2499"/>
          <cell r="D2499"/>
          <cell r="E2499"/>
          <cell r="G2499"/>
          <cell r="J2499"/>
          <cell r="K2499"/>
          <cell r="L2499"/>
          <cell r="M2499"/>
          <cell r="N2499"/>
          <cell r="P2499"/>
          <cell r="T2499"/>
          <cell r="U2499"/>
          <cell r="V2499"/>
        </row>
        <row r="2500">
          <cell r="B2500"/>
          <cell r="C2500"/>
          <cell r="D2500"/>
          <cell r="E2500"/>
          <cell r="G2500"/>
          <cell r="J2500"/>
          <cell r="K2500"/>
          <cell r="L2500"/>
          <cell r="M2500"/>
          <cell r="N2500"/>
          <cell r="P2500"/>
          <cell r="T2500"/>
          <cell r="U2500"/>
          <cell r="V2500"/>
        </row>
        <row r="2501">
          <cell r="B2501"/>
          <cell r="C2501"/>
          <cell r="D2501"/>
          <cell r="E2501"/>
          <cell r="G2501"/>
          <cell r="J2501"/>
          <cell r="K2501"/>
          <cell r="L2501"/>
          <cell r="M2501"/>
          <cell r="N2501"/>
          <cell r="P2501"/>
          <cell r="T2501"/>
          <cell r="U2501"/>
          <cell r="V2501"/>
        </row>
        <row r="2502">
          <cell r="B2502"/>
          <cell r="C2502"/>
          <cell r="D2502"/>
          <cell r="E2502"/>
          <cell r="G2502"/>
          <cell r="J2502"/>
          <cell r="K2502"/>
          <cell r="L2502"/>
          <cell r="M2502"/>
          <cell r="N2502"/>
          <cell r="P2502"/>
          <cell r="T2502"/>
          <cell r="U2502"/>
          <cell r="V2502"/>
        </row>
        <row r="2503">
          <cell r="B2503"/>
          <cell r="C2503"/>
          <cell r="D2503"/>
          <cell r="E2503"/>
          <cell r="G2503"/>
          <cell r="J2503"/>
          <cell r="K2503"/>
          <cell r="L2503"/>
          <cell r="M2503"/>
          <cell r="N2503"/>
          <cell r="P2503"/>
          <cell r="T2503"/>
          <cell r="U2503"/>
          <cell r="V2503"/>
        </row>
        <row r="2504">
          <cell r="B2504"/>
          <cell r="C2504"/>
          <cell r="D2504"/>
          <cell r="E2504"/>
          <cell r="G2504"/>
          <cell r="J2504"/>
          <cell r="K2504"/>
          <cell r="L2504"/>
          <cell r="M2504"/>
          <cell r="N2504"/>
          <cell r="P2504"/>
          <cell r="T2504"/>
          <cell r="U2504"/>
          <cell r="V2504"/>
        </row>
        <row r="2505">
          <cell r="B2505"/>
          <cell r="C2505"/>
          <cell r="D2505"/>
          <cell r="E2505"/>
          <cell r="G2505"/>
          <cell r="J2505"/>
          <cell r="K2505"/>
          <cell r="L2505"/>
          <cell r="M2505"/>
          <cell r="N2505"/>
          <cell r="P2505"/>
          <cell r="T2505"/>
          <cell r="U2505"/>
          <cell r="V2505"/>
        </row>
        <row r="2506">
          <cell r="B2506"/>
          <cell r="C2506"/>
          <cell r="D2506"/>
          <cell r="E2506"/>
          <cell r="G2506"/>
          <cell r="J2506"/>
          <cell r="K2506"/>
          <cell r="L2506"/>
          <cell r="M2506"/>
          <cell r="N2506"/>
          <cell r="P2506"/>
          <cell r="T2506"/>
          <cell r="U2506"/>
          <cell r="V2506"/>
        </row>
        <row r="2507">
          <cell r="B2507"/>
          <cell r="C2507"/>
          <cell r="D2507"/>
          <cell r="E2507"/>
          <cell r="G2507"/>
          <cell r="J2507"/>
          <cell r="K2507"/>
          <cell r="L2507"/>
          <cell r="M2507"/>
          <cell r="N2507"/>
          <cell r="P2507"/>
          <cell r="T2507"/>
          <cell r="U2507"/>
          <cell r="V2507"/>
        </row>
        <row r="2508">
          <cell r="B2508"/>
          <cell r="C2508"/>
          <cell r="D2508"/>
          <cell r="E2508"/>
          <cell r="G2508"/>
          <cell r="J2508"/>
          <cell r="K2508"/>
          <cell r="L2508"/>
          <cell r="M2508"/>
          <cell r="N2508"/>
          <cell r="P2508"/>
          <cell r="T2508"/>
          <cell r="U2508"/>
          <cell r="V2508"/>
        </row>
        <row r="2509">
          <cell r="B2509"/>
          <cell r="C2509"/>
          <cell r="D2509"/>
          <cell r="E2509"/>
          <cell r="G2509"/>
          <cell r="J2509"/>
          <cell r="K2509"/>
          <cell r="L2509"/>
          <cell r="M2509"/>
          <cell r="N2509"/>
          <cell r="P2509"/>
          <cell r="T2509"/>
          <cell r="U2509"/>
          <cell r="V2509"/>
        </row>
        <row r="2510">
          <cell r="B2510"/>
          <cell r="C2510"/>
          <cell r="D2510"/>
          <cell r="E2510"/>
          <cell r="G2510"/>
          <cell r="J2510"/>
          <cell r="K2510"/>
          <cell r="L2510"/>
          <cell r="M2510"/>
          <cell r="N2510"/>
          <cell r="P2510"/>
          <cell r="T2510"/>
          <cell r="U2510"/>
          <cell r="V2510"/>
        </row>
        <row r="2511">
          <cell r="B2511"/>
          <cell r="C2511"/>
          <cell r="D2511"/>
          <cell r="E2511"/>
          <cell r="G2511"/>
          <cell r="J2511"/>
          <cell r="K2511"/>
          <cell r="L2511"/>
          <cell r="M2511"/>
          <cell r="N2511"/>
          <cell r="P2511"/>
          <cell r="T2511"/>
          <cell r="U2511"/>
          <cell r="V2511"/>
        </row>
        <row r="2512">
          <cell r="B2512"/>
          <cell r="C2512"/>
          <cell r="D2512"/>
          <cell r="E2512"/>
          <cell r="G2512"/>
          <cell r="J2512"/>
          <cell r="K2512"/>
          <cell r="L2512"/>
          <cell r="M2512"/>
          <cell r="N2512"/>
          <cell r="P2512"/>
          <cell r="T2512"/>
          <cell r="U2512"/>
          <cell r="V2512"/>
        </row>
        <row r="2513">
          <cell r="B2513"/>
          <cell r="C2513"/>
          <cell r="D2513"/>
          <cell r="E2513"/>
          <cell r="G2513"/>
          <cell r="J2513"/>
          <cell r="K2513"/>
          <cell r="L2513"/>
          <cell r="M2513"/>
          <cell r="N2513"/>
          <cell r="P2513"/>
          <cell r="T2513"/>
          <cell r="U2513"/>
          <cell r="V2513"/>
        </row>
        <row r="2514">
          <cell r="B2514"/>
          <cell r="C2514"/>
          <cell r="D2514"/>
          <cell r="E2514"/>
          <cell r="G2514"/>
          <cell r="J2514"/>
          <cell r="K2514"/>
          <cell r="L2514"/>
          <cell r="M2514"/>
          <cell r="N2514"/>
          <cell r="P2514"/>
          <cell r="T2514"/>
          <cell r="U2514"/>
          <cell r="V2514"/>
        </row>
        <row r="2515">
          <cell r="B2515"/>
          <cell r="C2515"/>
          <cell r="D2515"/>
          <cell r="E2515"/>
          <cell r="G2515"/>
          <cell r="J2515"/>
          <cell r="K2515"/>
          <cell r="L2515"/>
          <cell r="M2515"/>
          <cell r="N2515"/>
          <cell r="P2515"/>
          <cell r="T2515"/>
          <cell r="U2515"/>
          <cell r="V2515"/>
        </row>
        <row r="2516">
          <cell r="B2516"/>
          <cell r="C2516"/>
          <cell r="D2516"/>
          <cell r="E2516"/>
          <cell r="G2516"/>
          <cell r="J2516"/>
          <cell r="K2516"/>
          <cell r="L2516"/>
          <cell r="M2516"/>
          <cell r="N2516"/>
          <cell r="P2516"/>
          <cell r="T2516"/>
          <cell r="U2516"/>
          <cell r="V2516"/>
        </row>
        <row r="2517">
          <cell r="B2517"/>
          <cell r="C2517"/>
          <cell r="D2517"/>
          <cell r="E2517"/>
          <cell r="G2517"/>
          <cell r="J2517"/>
          <cell r="K2517"/>
          <cell r="L2517"/>
          <cell r="M2517"/>
          <cell r="N2517"/>
          <cell r="P2517"/>
          <cell r="T2517"/>
          <cell r="U2517"/>
          <cell r="V2517"/>
        </row>
        <row r="2518">
          <cell r="B2518"/>
          <cell r="C2518"/>
          <cell r="D2518"/>
          <cell r="E2518"/>
          <cell r="G2518"/>
          <cell r="J2518"/>
          <cell r="K2518"/>
          <cell r="L2518"/>
          <cell r="M2518"/>
          <cell r="N2518"/>
          <cell r="P2518"/>
          <cell r="T2518"/>
          <cell r="U2518"/>
          <cell r="V2518"/>
        </row>
        <row r="2519">
          <cell r="B2519"/>
          <cell r="C2519"/>
          <cell r="D2519"/>
          <cell r="E2519"/>
          <cell r="G2519"/>
          <cell r="J2519"/>
          <cell r="K2519"/>
          <cell r="L2519"/>
          <cell r="M2519"/>
          <cell r="N2519"/>
          <cell r="P2519"/>
          <cell r="T2519"/>
          <cell r="U2519"/>
          <cell r="V2519"/>
        </row>
        <row r="2520">
          <cell r="B2520"/>
          <cell r="C2520"/>
          <cell r="D2520"/>
          <cell r="E2520"/>
          <cell r="G2520"/>
          <cell r="J2520"/>
          <cell r="K2520"/>
          <cell r="L2520"/>
          <cell r="M2520"/>
          <cell r="N2520"/>
          <cell r="P2520"/>
          <cell r="T2520"/>
          <cell r="U2520"/>
          <cell r="V2520"/>
        </row>
        <row r="2521">
          <cell r="B2521"/>
          <cell r="C2521"/>
          <cell r="D2521"/>
          <cell r="E2521"/>
          <cell r="G2521"/>
          <cell r="J2521"/>
          <cell r="K2521"/>
          <cell r="L2521"/>
          <cell r="M2521"/>
          <cell r="N2521"/>
          <cell r="P2521"/>
          <cell r="T2521"/>
          <cell r="U2521"/>
          <cell r="V2521"/>
        </row>
        <row r="2522">
          <cell r="B2522"/>
          <cell r="C2522"/>
          <cell r="D2522"/>
          <cell r="E2522"/>
          <cell r="G2522"/>
          <cell r="J2522"/>
          <cell r="K2522"/>
          <cell r="L2522"/>
          <cell r="M2522"/>
          <cell r="N2522"/>
          <cell r="P2522"/>
          <cell r="T2522"/>
          <cell r="U2522"/>
          <cell r="V2522"/>
        </row>
        <row r="2523">
          <cell r="B2523"/>
          <cell r="C2523"/>
          <cell r="D2523"/>
          <cell r="E2523"/>
          <cell r="G2523"/>
          <cell r="J2523"/>
          <cell r="K2523"/>
          <cell r="L2523"/>
          <cell r="M2523"/>
          <cell r="N2523"/>
          <cell r="P2523"/>
          <cell r="T2523"/>
          <cell r="U2523"/>
          <cell r="V2523"/>
        </row>
        <row r="2524">
          <cell r="B2524"/>
          <cell r="C2524"/>
          <cell r="D2524"/>
          <cell r="E2524"/>
          <cell r="G2524"/>
          <cell r="J2524"/>
          <cell r="K2524"/>
          <cell r="L2524"/>
          <cell r="M2524"/>
          <cell r="N2524"/>
          <cell r="P2524"/>
          <cell r="T2524"/>
          <cell r="U2524"/>
          <cell r="V2524"/>
        </row>
        <row r="2525">
          <cell r="B2525"/>
          <cell r="C2525"/>
          <cell r="D2525"/>
          <cell r="E2525"/>
          <cell r="G2525"/>
          <cell r="J2525"/>
          <cell r="K2525"/>
          <cell r="L2525"/>
          <cell r="M2525"/>
          <cell r="N2525"/>
          <cell r="P2525"/>
          <cell r="T2525"/>
          <cell r="U2525"/>
          <cell r="V2525"/>
        </row>
        <row r="2526">
          <cell r="B2526"/>
          <cell r="C2526"/>
          <cell r="D2526"/>
          <cell r="E2526"/>
          <cell r="G2526"/>
          <cell r="J2526"/>
          <cell r="K2526"/>
          <cell r="L2526"/>
          <cell r="M2526"/>
          <cell r="N2526"/>
          <cell r="P2526"/>
          <cell r="T2526"/>
          <cell r="U2526"/>
          <cell r="V2526"/>
        </row>
        <row r="2527">
          <cell r="B2527"/>
          <cell r="C2527"/>
          <cell r="D2527"/>
          <cell r="E2527"/>
          <cell r="G2527"/>
          <cell r="J2527"/>
          <cell r="K2527"/>
          <cell r="L2527"/>
          <cell r="M2527"/>
          <cell r="N2527"/>
          <cell r="P2527"/>
          <cell r="T2527"/>
          <cell r="U2527"/>
          <cell r="V2527"/>
        </row>
        <row r="2528">
          <cell r="B2528"/>
          <cell r="C2528"/>
          <cell r="D2528"/>
          <cell r="E2528"/>
          <cell r="G2528"/>
          <cell r="J2528"/>
          <cell r="K2528"/>
          <cell r="L2528"/>
          <cell r="M2528"/>
          <cell r="N2528"/>
          <cell r="P2528"/>
          <cell r="T2528"/>
          <cell r="U2528"/>
          <cell r="V2528"/>
        </row>
        <row r="2529">
          <cell r="B2529"/>
          <cell r="C2529"/>
          <cell r="D2529"/>
          <cell r="E2529"/>
          <cell r="G2529"/>
          <cell r="J2529"/>
          <cell r="K2529"/>
          <cell r="L2529"/>
          <cell r="M2529"/>
          <cell r="N2529"/>
          <cell r="P2529"/>
          <cell r="T2529"/>
          <cell r="U2529"/>
          <cell r="V2529"/>
        </row>
        <row r="2530">
          <cell r="B2530"/>
          <cell r="C2530"/>
          <cell r="D2530"/>
          <cell r="E2530"/>
          <cell r="G2530"/>
          <cell r="J2530"/>
          <cell r="K2530"/>
          <cell r="L2530"/>
          <cell r="M2530"/>
          <cell r="N2530"/>
          <cell r="P2530"/>
          <cell r="T2530"/>
          <cell r="U2530"/>
          <cell r="V2530"/>
        </row>
        <row r="2531">
          <cell r="B2531"/>
          <cell r="C2531"/>
          <cell r="D2531"/>
          <cell r="E2531"/>
          <cell r="G2531"/>
          <cell r="J2531"/>
          <cell r="K2531"/>
          <cell r="L2531"/>
          <cell r="M2531"/>
          <cell r="N2531"/>
          <cell r="P2531"/>
          <cell r="T2531"/>
          <cell r="U2531"/>
          <cell r="V2531"/>
        </row>
        <row r="2532">
          <cell r="B2532"/>
          <cell r="C2532"/>
          <cell r="D2532"/>
          <cell r="E2532"/>
          <cell r="G2532"/>
          <cell r="J2532"/>
          <cell r="K2532"/>
          <cell r="L2532"/>
          <cell r="M2532"/>
          <cell r="N2532"/>
          <cell r="P2532"/>
          <cell r="T2532"/>
          <cell r="U2532"/>
          <cell r="V2532"/>
        </row>
        <row r="2533">
          <cell r="B2533"/>
          <cell r="C2533"/>
          <cell r="D2533"/>
          <cell r="E2533"/>
          <cell r="G2533"/>
          <cell r="J2533"/>
          <cell r="K2533"/>
          <cell r="L2533"/>
          <cell r="M2533"/>
          <cell r="N2533"/>
          <cell r="P2533"/>
          <cell r="T2533"/>
          <cell r="U2533"/>
          <cell r="V2533"/>
        </row>
        <row r="2534">
          <cell r="B2534"/>
          <cell r="C2534"/>
          <cell r="D2534"/>
          <cell r="E2534"/>
          <cell r="G2534"/>
          <cell r="J2534"/>
          <cell r="K2534"/>
          <cell r="L2534"/>
          <cell r="M2534"/>
          <cell r="N2534"/>
          <cell r="P2534"/>
          <cell r="T2534"/>
          <cell r="U2534"/>
          <cell r="V2534"/>
        </row>
        <row r="2535">
          <cell r="B2535"/>
          <cell r="C2535"/>
          <cell r="D2535"/>
          <cell r="E2535"/>
          <cell r="G2535"/>
          <cell r="J2535"/>
          <cell r="K2535"/>
          <cell r="L2535"/>
          <cell r="M2535"/>
          <cell r="N2535"/>
          <cell r="P2535"/>
          <cell r="T2535"/>
          <cell r="U2535"/>
          <cell r="V2535"/>
        </row>
        <row r="2536">
          <cell r="B2536"/>
          <cell r="C2536"/>
          <cell r="D2536"/>
          <cell r="E2536"/>
          <cell r="G2536"/>
          <cell r="J2536"/>
          <cell r="K2536"/>
          <cell r="L2536"/>
          <cell r="M2536"/>
          <cell r="N2536"/>
          <cell r="P2536"/>
          <cell r="T2536"/>
          <cell r="U2536"/>
          <cell r="V2536"/>
        </row>
        <row r="2537">
          <cell r="B2537"/>
          <cell r="C2537"/>
          <cell r="D2537"/>
          <cell r="E2537"/>
          <cell r="G2537"/>
          <cell r="J2537"/>
          <cell r="K2537"/>
          <cell r="L2537"/>
          <cell r="M2537"/>
          <cell r="N2537"/>
          <cell r="P2537"/>
          <cell r="T2537"/>
          <cell r="U2537"/>
          <cell r="V2537"/>
        </row>
        <row r="2538">
          <cell r="B2538"/>
          <cell r="C2538"/>
          <cell r="D2538"/>
          <cell r="E2538"/>
          <cell r="G2538"/>
          <cell r="J2538"/>
          <cell r="K2538"/>
          <cell r="L2538"/>
          <cell r="M2538"/>
          <cell r="N2538"/>
          <cell r="P2538"/>
          <cell r="T2538"/>
          <cell r="U2538"/>
          <cell r="V2538"/>
        </row>
        <row r="2539">
          <cell r="B2539"/>
          <cell r="C2539"/>
          <cell r="D2539"/>
          <cell r="E2539"/>
          <cell r="G2539"/>
          <cell r="J2539"/>
          <cell r="K2539"/>
          <cell r="L2539"/>
          <cell r="M2539"/>
          <cell r="N2539"/>
          <cell r="P2539"/>
          <cell r="T2539"/>
          <cell r="U2539"/>
          <cell r="V2539"/>
        </row>
        <row r="2540">
          <cell r="B2540"/>
          <cell r="C2540"/>
          <cell r="D2540"/>
          <cell r="E2540"/>
          <cell r="G2540"/>
          <cell r="J2540"/>
          <cell r="K2540"/>
          <cell r="L2540"/>
          <cell r="M2540"/>
          <cell r="N2540"/>
          <cell r="P2540"/>
          <cell r="T2540"/>
          <cell r="U2540"/>
          <cell r="V2540"/>
        </row>
        <row r="2541">
          <cell r="B2541"/>
          <cell r="C2541"/>
          <cell r="D2541"/>
          <cell r="E2541"/>
          <cell r="G2541"/>
          <cell r="J2541"/>
          <cell r="K2541"/>
          <cell r="L2541"/>
          <cell r="M2541"/>
          <cell r="N2541"/>
          <cell r="P2541"/>
          <cell r="T2541"/>
          <cell r="U2541"/>
          <cell r="V2541"/>
        </row>
        <row r="2542">
          <cell r="B2542"/>
          <cell r="C2542"/>
          <cell r="D2542"/>
          <cell r="E2542"/>
          <cell r="G2542"/>
          <cell r="J2542"/>
          <cell r="K2542"/>
          <cell r="L2542"/>
          <cell r="M2542"/>
          <cell r="N2542"/>
          <cell r="P2542"/>
          <cell r="T2542"/>
          <cell r="U2542"/>
          <cell r="V2542"/>
        </row>
        <row r="2543">
          <cell r="B2543"/>
          <cell r="C2543"/>
          <cell r="D2543"/>
          <cell r="E2543"/>
          <cell r="G2543"/>
          <cell r="J2543"/>
          <cell r="K2543"/>
          <cell r="L2543"/>
          <cell r="M2543"/>
          <cell r="N2543"/>
          <cell r="P2543"/>
          <cell r="T2543"/>
          <cell r="U2543"/>
          <cell r="V2543"/>
        </row>
        <row r="2544">
          <cell r="B2544"/>
          <cell r="C2544"/>
          <cell r="D2544"/>
          <cell r="E2544"/>
          <cell r="G2544"/>
          <cell r="J2544"/>
          <cell r="K2544"/>
          <cell r="L2544"/>
          <cell r="M2544"/>
          <cell r="N2544"/>
          <cell r="P2544"/>
          <cell r="T2544"/>
          <cell r="U2544"/>
          <cell r="V2544"/>
        </row>
        <row r="2545">
          <cell r="B2545"/>
          <cell r="C2545"/>
          <cell r="D2545"/>
          <cell r="E2545"/>
          <cell r="G2545"/>
          <cell r="J2545"/>
          <cell r="K2545"/>
          <cell r="L2545"/>
          <cell r="M2545"/>
          <cell r="N2545"/>
          <cell r="P2545"/>
          <cell r="T2545"/>
          <cell r="U2545"/>
          <cell r="V2545"/>
        </row>
        <row r="2546">
          <cell r="B2546"/>
          <cell r="C2546"/>
          <cell r="D2546"/>
          <cell r="E2546"/>
          <cell r="G2546"/>
          <cell r="J2546"/>
          <cell r="K2546"/>
          <cell r="L2546"/>
          <cell r="M2546"/>
          <cell r="N2546"/>
          <cell r="P2546"/>
          <cell r="T2546"/>
          <cell r="U2546"/>
          <cell r="V2546"/>
        </row>
        <row r="2547">
          <cell r="B2547"/>
          <cell r="C2547"/>
          <cell r="D2547"/>
          <cell r="E2547"/>
          <cell r="G2547"/>
          <cell r="J2547"/>
          <cell r="K2547"/>
          <cell r="L2547"/>
          <cell r="M2547"/>
          <cell r="N2547"/>
          <cell r="P2547"/>
          <cell r="T2547"/>
          <cell r="U2547"/>
          <cell r="V2547"/>
        </row>
        <row r="2548">
          <cell r="B2548"/>
          <cell r="C2548"/>
          <cell r="D2548"/>
          <cell r="E2548"/>
          <cell r="G2548"/>
          <cell r="J2548"/>
          <cell r="K2548"/>
          <cell r="L2548"/>
          <cell r="M2548"/>
          <cell r="N2548"/>
          <cell r="P2548"/>
          <cell r="T2548"/>
          <cell r="U2548"/>
          <cell r="V2548"/>
        </row>
        <row r="2549">
          <cell r="B2549"/>
          <cell r="C2549"/>
          <cell r="D2549"/>
          <cell r="E2549"/>
          <cell r="G2549"/>
          <cell r="J2549"/>
          <cell r="K2549"/>
          <cell r="L2549"/>
          <cell r="M2549"/>
          <cell r="N2549"/>
          <cell r="P2549"/>
          <cell r="T2549"/>
          <cell r="U2549"/>
          <cell r="V2549"/>
        </row>
        <row r="2550">
          <cell r="B2550"/>
          <cell r="C2550"/>
          <cell r="D2550"/>
          <cell r="E2550"/>
          <cell r="G2550"/>
          <cell r="J2550"/>
          <cell r="K2550"/>
          <cell r="L2550"/>
          <cell r="M2550"/>
          <cell r="N2550"/>
          <cell r="P2550"/>
          <cell r="T2550"/>
          <cell r="U2550"/>
          <cell r="V2550"/>
        </row>
        <row r="2551">
          <cell r="B2551"/>
          <cell r="C2551"/>
          <cell r="D2551"/>
          <cell r="E2551"/>
          <cell r="G2551"/>
          <cell r="J2551"/>
          <cell r="K2551"/>
          <cell r="L2551"/>
          <cell r="M2551"/>
          <cell r="N2551"/>
          <cell r="P2551"/>
          <cell r="T2551"/>
          <cell r="U2551"/>
          <cell r="V2551"/>
        </row>
        <row r="2552">
          <cell r="B2552"/>
          <cell r="C2552"/>
          <cell r="D2552"/>
          <cell r="E2552"/>
          <cell r="G2552"/>
          <cell r="J2552"/>
          <cell r="K2552"/>
          <cell r="L2552"/>
          <cell r="M2552"/>
          <cell r="N2552"/>
          <cell r="P2552"/>
          <cell r="T2552"/>
          <cell r="U2552"/>
          <cell r="V2552"/>
        </row>
        <row r="2553">
          <cell r="B2553"/>
          <cell r="C2553"/>
          <cell r="D2553"/>
          <cell r="E2553"/>
          <cell r="G2553"/>
          <cell r="J2553"/>
          <cell r="K2553"/>
          <cell r="L2553"/>
          <cell r="M2553"/>
          <cell r="N2553"/>
          <cell r="P2553"/>
          <cell r="T2553"/>
          <cell r="U2553"/>
          <cell r="V2553"/>
        </row>
        <row r="2554">
          <cell r="B2554"/>
          <cell r="C2554"/>
          <cell r="D2554"/>
          <cell r="E2554"/>
          <cell r="G2554"/>
          <cell r="J2554"/>
          <cell r="K2554"/>
          <cell r="L2554"/>
          <cell r="M2554"/>
          <cell r="N2554"/>
          <cell r="P2554"/>
          <cell r="T2554"/>
          <cell r="U2554"/>
          <cell r="V2554"/>
        </row>
        <row r="2555">
          <cell r="B2555"/>
          <cell r="C2555"/>
          <cell r="D2555"/>
          <cell r="E2555"/>
          <cell r="G2555"/>
          <cell r="J2555"/>
          <cell r="K2555"/>
          <cell r="L2555"/>
          <cell r="M2555"/>
          <cell r="N2555"/>
          <cell r="P2555"/>
          <cell r="T2555"/>
          <cell r="U2555"/>
          <cell r="V2555"/>
        </row>
        <row r="2556">
          <cell r="B2556"/>
          <cell r="C2556"/>
          <cell r="D2556"/>
          <cell r="E2556"/>
          <cell r="G2556"/>
          <cell r="J2556"/>
          <cell r="K2556"/>
          <cell r="L2556"/>
          <cell r="M2556"/>
          <cell r="N2556"/>
          <cell r="P2556"/>
          <cell r="T2556"/>
          <cell r="U2556"/>
          <cell r="V2556"/>
        </row>
        <row r="2557">
          <cell r="B2557"/>
          <cell r="C2557"/>
          <cell r="D2557"/>
          <cell r="E2557"/>
          <cell r="G2557"/>
          <cell r="J2557"/>
          <cell r="K2557"/>
          <cell r="L2557"/>
          <cell r="M2557"/>
          <cell r="N2557"/>
          <cell r="P2557"/>
          <cell r="T2557"/>
          <cell r="U2557"/>
          <cell r="V2557"/>
        </row>
        <row r="2558">
          <cell r="B2558"/>
          <cell r="C2558"/>
          <cell r="D2558"/>
          <cell r="E2558"/>
          <cell r="G2558"/>
          <cell r="J2558"/>
          <cell r="K2558"/>
          <cell r="L2558"/>
          <cell r="M2558"/>
          <cell r="N2558"/>
          <cell r="P2558"/>
          <cell r="T2558"/>
          <cell r="U2558"/>
          <cell r="V2558"/>
        </row>
        <row r="2559">
          <cell r="B2559"/>
          <cell r="C2559"/>
          <cell r="D2559"/>
          <cell r="E2559"/>
          <cell r="G2559"/>
          <cell r="J2559"/>
          <cell r="K2559"/>
          <cell r="L2559"/>
          <cell r="M2559"/>
          <cell r="N2559"/>
          <cell r="P2559"/>
          <cell r="T2559"/>
          <cell r="U2559"/>
          <cell r="V2559"/>
        </row>
        <row r="2560">
          <cell r="B2560"/>
          <cell r="C2560"/>
          <cell r="D2560"/>
          <cell r="E2560"/>
          <cell r="G2560"/>
          <cell r="J2560"/>
          <cell r="K2560"/>
          <cell r="L2560"/>
          <cell r="M2560"/>
          <cell r="N2560"/>
          <cell r="P2560"/>
          <cell r="T2560"/>
          <cell r="U2560"/>
          <cell r="V2560"/>
        </row>
        <row r="2561">
          <cell r="B2561"/>
          <cell r="C2561"/>
          <cell r="D2561"/>
          <cell r="E2561"/>
          <cell r="G2561"/>
          <cell r="J2561"/>
          <cell r="K2561"/>
          <cell r="L2561"/>
          <cell r="M2561"/>
          <cell r="N2561"/>
          <cell r="P2561"/>
          <cell r="T2561"/>
          <cell r="U2561"/>
          <cell r="V2561"/>
        </row>
        <row r="2562">
          <cell r="B2562"/>
          <cell r="C2562"/>
          <cell r="D2562"/>
          <cell r="E2562"/>
          <cell r="G2562"/>
          <cell r="J2562"/>
          <cell r="K2562"/>
          <cell r="L2562"/>
          <cell r="M2562"/>
          <cell r="N2562"/>
          <cell r="P2562"/>
          <cell r="T2562"/>
          <cell r="U2562"/>
          <cell r="V2562"/>
        </row>
        <row r="2563">
          <cell r="B2563"/>
          <cell r="C2563"/>
          <cell r="D2563"/>
          <cell r="E2563"/>
          <cell r="G2563"/>
          <cell r="J2563"/>
          <cell r="K2563"/>
          <cell r="L2563"/>
          <cell r="M2563"/>
          <cell r="N2563"/>
          <cell r="P2563"/>
          <cell r="T2563"/>
          <cell r="U2563"/>
          <cell r="V2563"/>
        </row>
        <row r="2564">
          <cell r="B2564"/>
          <cell r="C2564"/>
          <cell r="D2564"/>
          <cell r="E2564"/>
          <cell r="G2564"/>
          <cell r="J2564"/>
          <cell r="K2564"/>
          <cell r="L2564"/>
          <cell r="M2564"/>
          <cell r="N2564"/>
          <cell r="P2564"/>
          <cell r="T2564"/>
          <cell r="U2564"/>
          <cell r="V2564"/>
        </row>
        <row r="2565">
          <cell r="B2565"/>
          <cell r="C2565"/>
          <cell r="D2565"/>
          <cell r="E2565"/>
          <cell r="G2565"/>
          <cell r="J2565"/>
          <cell r="K2565"/>
          <cell r="L2565"/>
          <cell r="M2565"/>
          <cell r="N2565"/>
          <cell r="P2565"/>
          <cell r="T2565"/>
          <cell r="U2565"/>
          <cell r="V2565"/>
        </row>
        <row r="2566">
          <cell r="B2566"/>
          <cell r="C2566"/>
          <cell r="D2566"/>
          <cell r="E2566"/>
          <cell r="G2566"/>
          <cell r="J2566"/>
          <cell r="K2566"/>
          <cell r="L2566"/>
          <cell r="M2566"/>
          <cell r="N2566"/>
          <cell r="P2566"/>
          <cell r="T2566"/>
          <cell r="U2566"/>
          <cell r="V2566"/>
        </row>
        <row r="2567">
          <cell r="B2567"/>
          <cell r="C2567"/>
          <cell r="D2567"/>
          <cell r="E2567"/>
          <cell r="G2567"/>
          <cell r="J2567"/>
          <cell r="K2567"/>
          <cell r="L2567"/>
          <cell r="M2567"/>
          <cell r="N2567"/>
          <cell r="P2567"/>
          <cell r="T2567"/>
          <cell r="U2567"/>
          <cell r="V2567"/>
        </row>
        <row r="2568">
          <cell r="B2568"/>
          <cell r="C2568"/>
          <cell r="D2568"/>
          <cell r="E2568"/>
          <cell r="G2568"/>
          <cell r="J2568"/>
          <cell r="K2568"/>
          <cell r="L2568"/>
          <cell r="M2568"/>
          <cell r="N2568"/>
          <cell r="P2568"/>
          <cell r="T2568"/>
          <cell r="U2568"/>
          <cell r="V2568"/>
        </row>
        <row r="2569">
          <cell r="B2569"/>
          <cell r="C2569"/>
          <cell r="D2569"/>
          <cell r="E2569"/>
          <cell r="G2569"/>
          <cell r="J2569"/>
          <cell r="K2569"/>
          <cell r="L2569"/>
          <cell r="M2569"/>
          <cell r="N2569"/>
          <cell r="P2569"/>
          <cell r="T2569"/>
          <cell r="U2569"/>
          <cell r="V2569"/>
        </row>
        <row r="2570">
          <cell r="B2570"/>
          <cell r="C2570"/>
          <cell r="D2570"/>
          <cell r="E2570"/>
          <cell r="G2570"/>
          <cell r="J2570"/>
          <cell r="K2570"/>
          <cell r="L2570"/>
          <cell r="M2570"/>
          <cell r="N2570"/>
          <cell r="P2570"/>
          <cell r="T2570"/>
          <cell r="U2570"/>
          <cell r="V2570"/>
        </row>
        <row r="2571">
          <cell r="B2571"/>
          <cell r="C2571"/>
          <cell r="D2571"/>
          <cell r="E2571"/>
          <cell r="G2571"/>
          <cell r="J2571"/>
          <cell r="K2571"/>
          <cell r="L2571"/>
          <cell r="M2571"/>
          <cell r="N2571"/>
          <cell r="P2571"/>
          <cell r="T2571"/>
          <cell r="U2571"/>
          <cell r="V2571"/>
        </row>
        <row r="2572">
          <cell r="B2572"/>
          <cell r="C2572"/>
          <cell r="D2572"/>
          <cell r="E2572"/>
          <cell r="G2572"/>
          <cell r="J2572"/>
          <cell r="K2572"/>
          <cell r="L2572"/>
          <cell r="M2572"/>
          <cell r="N2572"/>
          <cell r="P2572"/>
          <cell r="T2572"/>
          <cell r="U2572"/>
          <cell r="V2572"/>
        </row>
        <row r="2573">
          <cell r="B2573"/>
          <cell r="C2573"/>
          <cell r="D2573"/>
          <cell r="E2573"/>
          <cell r="G2573"/>
          <cell r="J2573"/>
          <cell r="K2573"/>
          <cell r="L2573"/>
          <cell r="M2573"/>
          <cell r="N2573"/>
          <cell r="P2573"/>
          <cell r="T2573"/>
          <cell r="U2573"/>
          <cell r="V2573"/>
        </row>
        <row r="2574">
          <cell r="B2574"/>
          <cell r="C2574"/>
          <cell r="D2574"/>
          <cell r="E2574"/>
          <cell r="G2574"/>
          <cell r="J2574"/>
          <cell r="K2574"/>
          <cell r="L2574"/>
          <cell r="M2574"/>
          <cell r="N2574"/>
          <cell r="P2574"/>
          <cell r="T2574"/>
          <cell r="U2574"/>
          <cell r="V2574"/>
        </row>
        <row r="2575">
          <cell r="B2575"/>
          <cell r="C2575"/>
          <cell r="D2575"/>
          <cell r="E2575"/>
          <cell r="G2575"/>
          <cell r="J2575"/>
          <cell r="K2575"/>
          <cell r="L2575"/>
          <cell r="M2575"/>
          <cell r="N2575"/>
          <cell r="P2575"/>
          <cell r="T2575"/>
          <cell r="U2575"/>
          <cell r="V2575"/>
        </row>
        <row r="2576">
          <cell r="B2576"/>
          <cell r="C2576"/>
          <cell r="D2576"/>
          <cell r="E2576"/>
          <cell r="G2576"/>
          <cell r="J2576"/>
          <cell r="K2576"/>
          <cell r="L2576"/>
          <cell r="M2576"/>
          <cell r="N2576"/>
          <cell r="P2576"/>
          <cell r="T2576"/>
          <cell r="U2576"/>
          <cell r="V2576"/>
        </row>
        <row r="2577">
          <cell r="B2577"/>
          <cell r="C2577"/>
          <cell r="D2577"/>
          <cell r="E2577"/>
          <cell r="G2577"/>
          <cell r="J2577"/>
          <cell r="K2577"/>
          <cell r="L2577"/>
          <cell r="M2577"/>
          <cell r="N2577"/>
          <cell r="P2577"/>
          <cell r="T2577"/>
          <cell r="U2577"/>
          <cell r="V2577"/>
        </row>
        <row r="2578">
          <cell r="B2578"/>
          <cell r="C2578"/>
          <cell r="D2578"/>
          <cell r="E2578"/>
          <cell r="G2578"/>
          <cell r="J2578"/>
          <cell r="K2578"/>
          <cell r="L2578"/>
          <cell r="M2578"/>
          <cell r="N2578"/>
          <cell r="P2578"/>
          <cell r="T2578"/>
          <cell r="U2578"/>
          <cell r="V2578"/>
        </row>
        <row r="2579">
          <cell r="B2579"/>
          <cell r="C2579"/>
          <cell r="D2579"/>
          <cell r="E2579"/>
          <cell r="G2579"/>
          <cell r="J2579"/>
          <cell r="K2579"/>
          <cell r="L2579"/>
          <cell r="M2579"/>
          <cell r="N2579"/>
          <cell r="P2579"/>
          <cell r="T2579"/>
          <cell r="U2579"/>
          <cell r="V2579"/>
        </row>
        <row r="2580">
          <cell r="B2580"/>
          <cell r="C2580"/>
          <cell r="D2580"/>
          <cell r="E2580"/>
          <cell r="G2580"/>
          <cell r="J2580"/>
          <cell r="K2580"/>
          <cell r="L2580"/>
          <cell r="M2580"/>
          <cell r="N2580"/>
          <cell r="P2580"/>
          <cell r="T2580"/>
          <cell r="U2580"/>
          <cell r="V2580"/>
        </row>
        <row r="2581">
          <cell r="B2581"/>
          <cell r="C2581"/>
          <cell r="D2581"/>
          <cell r="E2581"/>
          <cell r="G2581"/>
          <cell r="J2581"/>
          <cell r="K2581"/>
          <cell r="L2581"/>
          <cell r="M2581"/>
          <cell r="N2581"/>
          <cell r="P2581"/>
          <cell r="T2581"/>
          <cell r="U2581"/>
          <cell r="V2581"/>
        </row>
        <row r="2582">
          <cell r="B2582"/>
          <cell r="C2582"/>
          <cell r="D2582"/>
          <cell r="E2582"/>
          <cell r="G2582"/>
          <cell r="J2582"/>
          <cell r="K2582"/>
          <cell r="L2582"/>
          <cell r="M2582"/>
          <cell r="N2582"/>
          <cell r="P2582"/>
          <cell r="T2582"/>
          <cell r="U2582"/>
          <cell r="V2582"/>
        </row>
        <row r="2583">
          <cell r="B2583"/>
          <cell r="C2583"/>
          <cell r="D2583"/>
          <cell r="E2583"/>
          <cell r="G2583"/>
          <cell r="J2583"/>
          <cell r="K2583"/>
          <cell r="L2583"/>
          <cell r="M2583"/>
          <cell r="N2583"/>
          <cell r="P2583"/>
          <cell r="T2583"/>
          <cell r="U2583"/>
          <cell r="V2583"/>
        </row>
        <row r="2584">
          <cell r="B2584"/>
          <cell r="C2584"/>
          <cell r="D2584"/>
          <cell r="E2584"/>
          <cell r="G2584"/>
          <cell r="J2584"/>
          <cell r="K2584"/>
          <cell r="L2584"/>
          <cell r="M2584"/>
          <cell r="N2584"/>
          <cell r="P2584"/>
          <cell r="T2584"/>
          <cell r="U2584"/>
          <cell r="V2584"/>
        </row>
        <row r="2585">
          <cell r="B2585"/>
          <cell r="C2585"/>
          <cell r="D2585"/>
          <cell r="E2585"/>
          <cell r="G2585"/>
          <cell r="J2585"/>
          <cell r="K2585"/>
          <cell r="L2585"/>
          <cell r="M2585"/>
          <cell r="N2585"/>
          <cell r="P2585"/>
          <cell r="T2585"/>
          <cell r="U2585"/>
          <cell r="V2585"/>
        </row>
        <row r="2586">
          <cell r="B2586"/>
          <cell r="C2586"/>
          <cell r="D2586"/>
          <cell r="E2586"/>
          <cell r="G2586"/>
          <cell r="J2586"/>
          <cell r="K2586"/>
          <cell r="L2586"/>
          <cell r="M2586"/>
          <cell r="N2586"/>
          <cell r="P2586"/>
          <cell r="T2586"/>
          <cell r="U2586"/>
          <cell r="V2586"/>
        </row>
        <row r="2587">
          <cell r="B2587"/>
          <cell r="C2587"/>
          <cell r="D2587"/>
          <cell r="E2587"/>
          <cell r="G2587"/>
          <cell r="J2587"/>
          <cell r="K2587"/>
          <cell r="L2587"/>
          <cell r="M2587"/>
          <cell r="N2587"/>
          <cell r="P2587"/>
          <cell r="T2587"/>
          <cell r="U2587"/>
          <cell r="V2587"/>
        </row>
        <row r="2588">
          <cell r="B2588"/>
          <cell r="C2588"/>
          <cell r="D2588"/>
          <cell r="E2588"/>
          <cell r="G2588"/>
          <cell r="J2588"/>
          <cell r="K2588"/>
          <cell r="L2588"/>
          <cell r="M2588"/>
          <cell r="N2588"/>
          <cell r="P2588"/>
          <cell r="T2588"/>
          <cell r="U2588"/>
          <cell r="V2588"/>
        </row>
        <row r="2589">
          <cell r="B2589"/>
          <cell r="C2589"/>
          <cell r="D2589"/>
          <cell r="E2589"/>
          <cell r="G2589"/>
          <cell r="J2589"/>
          <cell r="K2589"/>
          <cell r="L2589"/>
          <cell r="M2589"/>
          <cell r="N2589"/>
          <cell r="P2589"/>
          <cell r="T2589"/>
          <cell r="U2589"/>
          <cell r="V2589"/>
        </row>
        <row r="2590">
          <cell r="B2590"/>
          <cell r="C2590"/>
          <cell r="D2590"/>
          <cell r="E2590"/>
          <cell r="G2590"/>
          <cell r="J2590"/>
          <cell r="K2590"/>
          <cell r="L2590"/>
          <cell r="M2590"/>
          <cell r="N2590"/>
          <cell r="P2590"/>
          <cell r="T2590"/>
          <cell r="U2590"/>
          <cell r="V2590"/>
        </row>
        <row r="2591">
          <cell r="B2591"/>
          <cell r="C2591"/>
          <cell r="D2591"/>
          <cell r="E2591"/>
          <cell r="G2591"/>
          <cell r="J2591"/>
          <cell r="K2591"/>
          <cell r="L2591"/>
          <cell r="M2591"/>
          <cell r="N2591"/>
          <cell r="P2591"/>
          <cell r="T2591"/>
          <cell r="U2591"/>
          <cell r="V2591"/>
        </row>
        <row r="2592">
          <cell r="B2592"/>
          <cell r="C2592"/>
          <cell r="D2592"/>
          <cell r="E2592"/>
          <cell r="G2592"/>
          <cell r="J2592"/>
          <cell r="K2592"/>
          <cell r="L2592"/>
          <cell r="M2592"/>
          <cell r="N2592"/>
          <cell r="P2592"/>
          <cell r="T2592"/>
          <cell r="U2592"/>
          <cell r="V2592"/>
        </row>
        <row r="2593">
          <cell r="B2593"/>
          <cell r="C2593"/>
          <cell r="D2593"/>
          <cell r="E2593"/>
          <cell r="G2593"/>
          <cell r="J2593"/>
          <cell r="K2593"/>
          <cell r="L2593"/>
          <cell r="M2593"/>
          <cell r="N2593"/>
          <cell r="P2593"/>
          <cell r="T2593"/>
          <cell r="U2593"/>
          <cell r="V2593"/>
        </row>
        <row r="2594">
          <cell r="B2594"/>
          <cell r="C2594"/>
          <cell r="D2594"/>
          <cell r="E2594"/>
          <cell r="G2594"/>
          <cell r="J2594"/>
          <cell r="K2594"/>
          <cell r="L2594"/>
          <cell r="M2594"/>
          <cell r="N2594"/>
          <cell r="P2594"/>
          <cell r="T2594"/>
          <cell r="U2594"/>
          <cell r="V2594"/>
        </row>
        <row r="2595">
          <cell r="B2595"/>
          <cell r="C2595"/>
          <cell r="D2595"/>
          <cell r="E2595"/>
          <cell r="G2595"/>
          <cell r="J2595"/>
          <cell r="K2595"/>
          <cell r="L2595"/>
          <cell r="M2595"/>
          <cell r="N2595"/>
          <cell r="P2595"/>
          <cell r="T2595"/>
          <cell r="U2595"/>
          <cell r="V2595"/>
        </row>
        <row r="2596">
          <cell r="B2596"/>
          <cell r="C2596"/>
          <cell r="D2596"/>
          <cell r="E2596"/>
          <cell r="G2596"/>
          <cell r="J2596"/>
          <cell r="K2596"/>
          <cell r="L2596"/>
          <cell r="M2596"/>
          <cell r="N2596"/>
          <cell r="P2596"/>
          <cell r="T2596"/>
          <cell r="U2596"/>
          <cell r="V2596"/>
        </row>
        <row r="2597">
          <cell r="B2597"/>
          <cell r="C2597"/>
          <cell r="D2597"/>
          <cell r="E2597"/>
          <cell r="G2597"/>
          <cell r="J2597"/>
          <cell r="K2597"/>
          <cell r="L2597"/>
          <cell r="M2597"/>
          <cell r="N2597"/>
          <cell r="P2597"/>
          <cell r="T2597"/>
          <cell r="U2597"/>
          <cell r="V2597"/>
        </row>
        <row r="2598">
          <cell r="B2598"/>
          <cell r="C2598"/>
          <cell r="D2598"/>
          <cell r="E2598"/>
          <cell r="G2598"/>
          <cell r="J2598"/>
          <cell r="K2598"/>
          <cell r="L2598"/>
          <cell r="M2598"/>
          <cell r="N2598"/>
          <cell r="P2598"/>
          <cell r="T2598"/>
          <cell r="U2598"/>
          <cell r="V2598"/>
        </row>
        <row r="2599">
          <cell r="B2599"/>
          <cell r="C2599"/>
          <cell r="D2599"/>
          <cell r="E2599"/>
          <cell r="G2599"/>
          <cell r="J2599"/>
          <cell r="K2599"/>
          <cell r="L2599"/>
          <cell r="M2599"/>
          <cell r="N2599"/>
          <cell r="P2599"/>
          <cell r="T2599"/>
          <cell r="U2599"/>
          <cell r="V2599"/>
        </row>
        <row r="2600">
          <cell r="B2600"/>
          <cell r="C2600"/>
          <cell r="D2600"/>
          <cell r="E2600"/>
          <cell r="G2600"/>
          <cell r="J2600"/>
          <cell r="K2600"/>
          <cell r="L2600"/>
          <cell r="M2600"/>
          <cell r="N2600"/>
          <cell r="P2600"/>
          <cell r="T2600"/>
          <cell r="U2600"/>
          <cell r="V2600"/>
        </row>
        <row r="2601">
          <cell r="B2601"/>
          <cell r="C2601"/>
          <cell r="D2601"/>
          <cell r="E2601"/>
          <cell r="G2601"/>
          <cell r="J2601"/>
          <cell r="K2601"/>
          <cell r="L2601"/>
          <cell r="M2601"/>
          <cell r="N2601"/>
          <cell r="P2601"/>
          <cell r="T2601"/>
          <cell r="U2601"/>
          <cell r="V2601"/>
        </row>
        <row r="2602">
          <cell r="B2602"/>
          <cell r="C2602"/>
          <cell r="D2602"/>
          <cell r="E2602"/>
          <cell r="G2602"/>
          <cell r="J2602"/>
          <cell r="K2602"/>
          <cell r="L2602"/>
          <cell r="M2602"/>
          <cell r="N2602"/>
          <cell r="P2602"/>
          <cell r="T2602"/>
          <cell r="U2602"/>
          <cell r="V2602"/>
        </row>
        <row r="2603">
          <cell r="B2603"/>
          <cell r="C2603"/>
          <cell r="D2603"/>
          <cell r="E2603"/>
          <cell r="G2603"/>
          <cell r="J2603"/>
          <cell r="K2603"/>
          <cell r="L2603"/>
          <cell r="M2603"/>
          <cell r="N2603"/>
          <cell r="P2603"/>
          <cell r="T2603"/>
          <cell r="U2603"/>
          <cell r="V2603"/>
        </row>
        <row r="2604">
          <cell r="B2604"/>
          <cell r="C2604"/>
          <cell r="D2604"/>
          <cell r="E2604"/>
          <cell r="G2604"/>
          <cell r="J2604"/>
          <cell r="K2604"/>
          <cell r="L2604"/>
          <cell r="M2604"/>
          <cell r="N2604"/>
          <cell r="P2604"/>
          <cell r="T2604"/>
          <cell r="U2604"/>
          <cell r="V2604"/>
        </row>
        <row r="2605">
          <cell r="B2605"/>
          <cell r="C2605"/>
          <cell r="D2605"/>
          <cell r="E2605"/>
          <cell r="G2605"/>
          <cell r="J2605"/>
          <cell r="K2605"/>
          <cell r="L2605"/>
          <cell r="M2605"/>
          <cell r="N2605"/>
          <cell r="P2605"/>
          <cell r="T2605"/>
          <cell r="U2605"/>
          <cell r="V2605"/>
        </row>
        <row r="2606">
          <cell r="B2606"/>
          <cell r="C2606"/>
          <cell r="D2606"/>
          <cell r="E2606"/>
          <cell r="G2606"/>
          <cell r="J2606"/>
          <cell r="K2606"/>
          <cell r="L2606"/>
          <cell r="M2606"/>
          <cell r="N2606"/>
          <cell r="P2606"/>
          <cell r="T2606"/>
          <cell r="U2606"/>
          <cell r="V2606"/>
        </row>
        <row r="2607">
          <cell r="B2607"/>
          <cell r="C2607"/>
          <cell r="D2607"/>
          <cell r="E2607"/>
          <cell r="G2607"/>
          <cell r="J2607"/>
          <cell r="K2607"/>
          <cell r="L2607"/>
          <cell r="M2607"/>
          <cell r="N2607"/>
          <cell r="P2607"/>
          <cell r="T2607"/>
          <cell r="U2607"/>
          <cell r="V2607"/>
        </row>
        <row r="2608">
          <cell r="B2608"/>
          <cell r="C2608"/>
          <cell r="D2608"/>
          <cell r="E2608"/>
          <cell r="G2608"/>
          <cell r="J2608"/>
          <cell r="K2608"/>
          <cell r="L2608"/>
          <cell r="M2608"/>
          <cell r="N2608"/>
          <cell r="P2608"/>
          <cell r="T2608"/>
          <cell r="U2608"/>
          <cell r="V2608"/>
        </row>
        <row r="2609">
          <cell r="B2609"/>
          <cell r="C2609"/>
          <cell r="D2609"/>
          <cell r="E2609"/>
          <cell r="G2609"/>
          <cell r="J2609"/>
          <cell r="K2609"/>
          <cell r="L2609"/>
          <cell r="M2609"/>
          <cell r="N2609"/>
          <cell r="P2609"/>
          <cell r="T2609"/>
          <cell r="U2609"/>
          <cell r="V2609"/>
        </row>
        <row r="2610">
          <cell r="B2610"/>
          <cell r="C2610"/>
          <cell r="D2610"/>
          <cell r="E2610"/>
          <cell r="G2610"/>
          <cell r="J2610"/>
          <cell r="K2610"/>
          <cell r="L2610"/>
          <cell r="M2610"/>
          <cell r="N2610"/>
          <cell r="P2610"/>
          <cell r="T2610"/>
          <cell r="U2610"/>
          <cell r="V2610"/>
        </row>
        <row r="2611">
          <cell r="B2611"/>
          <cell r="C2611"/>
          <cell r="D2611"/>
          <cell r="E2611"/>
          <cell r="G2611"/>
          <cell r="J2611"/>
          <cell r="K2611"/>
          <cell r="L2611"/>
          <cell r="M2611"/>
          <cell r="N2611"/>
          <cell r="P2611"/>
          <cell r="T2611"/>
          <cell r="U2611"/>
          <cell r="V2611"/>
        </row>
        <row r="2612">
          <cell r="B2612"/>
          <cell r="C2612"/>
          <cell r="D2612"/>
          <cell r="E2612"/>
          <cell r="G2612"/>
          <cell r="J2612"/>
          <cell r="K2612"/>
          <cell r="L2612"/>
          <cell r="M2612"/>
          <cell r="N2612"/>
          <cell r="P2612"/>
          <cell r="T2612"/>
          <cell r="U2612"/>
          <cell r="V2612"/>
        </row>
        <row r="2613">
          <cell r="B2613"/>
          <cell r="C2613"/>
          <cell r="D2613"/>
          <cell r="E2613"/>
          <cell r="G2613"/>
          <cell r="J2613"/>
          <cell r="K2613"/>
          <cell r="L2613"/>
          <cell r="M2613"/>
          <cell r="N2613"/>
          <cell r="P2613"/>
          <cell r="T2613"/>
          <cell r="U2613"/>
          <cell r="V2613"/>
        </row>
        <row r="2614">
          <cell r="B2614"/>
          <cell r="C2614"/>
          <cell r="D2614"/>
          <cell r="E2614"/>
          <cell r="G2614"/>
          <cell r="J2614"/>
          <cell r="K2614"/>
          <cell r="L2614"/>
          <cell r="M2614"/>
          <cell r="N2614"/>
          <cell r="P2614"/>
          <cell r="T2614"/>
          <cell r="U2614"/>
          <cell r="V2614"/>
        </row>
        <row r="2615">
          <cell r="B2615"/>
          <cell r="C2615"/>
          <cell r="D2615"/>
          <cell r="E2615"/>
          <cell r="G2615"/>
          <cell r="J2615"/>
          <cell r="K2615"/>
          <cell r="L2615"/>
          <cell r="M2615"/>
          <cell r="N2615"/>
          <cell r="P2615"/>
          <cell r="T2615"/>
          <cell r="U2615"/>
          <cell r="V2615"/>
        </row>
        <row r="2616">
          <cell r="B2616"/>
          <cell r="C2616"/>
          <cell r="D2616"/>
          <cell r="E2616"/>
          <cell r="G2616"/>
          <cell r="J2616"/>
          <cell r="K2616"/>
          <cell r="L2616"/>
          <cell r="M2616"/>
          <cell r="N2616"/>
          <cell r="P2616"/>
          <cell r="T2616"/>
          <cell r="U2616"/>
          <cell r="V2616"/>
        </row>
        <row r="2617">
          <cell r="B2617"/>
          <cell r="C2617"/>
          <cell r="D2617"/>
          <cell r="E2617"/>
          <cell r="G2617"/>
          <cell r="J2617"/>
          <cell r="K2617"/>
          <cell r="L2617"/>
          <cell r="M2617"/>
          <cell r="N2617"/>
          <cell r="P2617"/>
          <cell r="T2617"/>
          <cell r="U2617"/>
          <cell r="V2617"/>
        </row>
        <row r="2618">
          <cell r="B2618"/>
          <cell r="C2618"/>
          <cell r="D2618"/>
          <cell r="E2618"/>
          <cell r="G2618"/>
          <cell r="J2618"/>
          <cell r="K2618"/>
          <cell r="L2618"/>
          <cell r="M2618"/>
          <cell r="N2618"/>
          <cell r="P2618"/>
          <cell r="T2618"/>
          <cell r="U2618"/>
          <cell r="V2618"/>
        </row>
        <row r="2619">
          <cell r="B2619"/>
          <cell r="C2619"/>
          <cell r="D2619"/>
          <cell r="E2619"/>
          <cell r="G2619"/>
          <cell r="J2619"/>
          <cell r="K2619"/>
          <cell r="L2619"/>
          <cell r="M2619"/>
          <cell r="N2619"/>
          <cell r="P2619"/>
          <cell r="T2619"/>
          <cell r="U2619"/>
          <cell r="V2619"/>
        </row>
        <row r="2620">
          <cell r="B2620"/>
          <cell r="C2620"/>
          <cell r="D2620"/>
          <cell r="E2620"/>
          <cell r="G2620"/>
          <cell r="J2620"/>
          <cell r="K2620"/>
          <cell r="L2620"/>
          <cell r="M2620"/>
          <cell r="N2620"/>
          <cell r="P2620"/>
          <cell r="T2620"/>
          <cell r="U2620"/>
          <cell r="V2620"/>
        </row>
        <row r="2621">
          <cell r="B2621"/>
          <cell r="C2621"/>
          <cell r="D2621"/>
          <cell r="E2621"/>
          <cell r="G2621"/>
          <cell r="J2621"/>
          <cell r="K2621"/>
          <cell r="L2621"/>
          <cell r="M2621"/>
          <cell r="N2621"/>
          <cell r="P2621"/>
          <cell r="T2621"/>
          <cell r="U2621"/>
          <cell r="V2621"/>
        </row>
        <row r="2622">
          <cell r="B2622"/>
          <cell r="C2622"/>
          <cell r="D2622"/>
          <cell r="E2622"/>
          <cell r="G2622"/>
          <cell r="J2622"/>
          <cell r="K2622"/>
          <cell r="L2622"/>
          <cell r="M2622"/>
          <cell r="N2622"/>
          <cell r="P2622"/>
          <cell r="T2622"/>
          <cell r="U2622"/>
          <cell r="V2622"/>
        </row>
        <row r="2623">
          <cell r="B2623"/>
          <cell r="C2623"/>
          <cell r="D2623"/>
          <cell r="E2623"/>
          <cell r="G2623"/>
          <cell r="J2623"/>
          <cell r="K2623"/>
          <cell r="L2623"/>
          <cell r="M2623"/>
          <cell r="N2623"/>
          <cell r="P2623"/>
          <cell r="T2623"/>
          <cell r="U2623"/>
          <cell r="V2623"/>
        </row>
        <row r="2624">
          <cell r="B2624"/>
          <cell r="C2624"/>
          <cell r="D2624"/>
          <cell r="E2624"/>
          <cell r="G2624"/>
          <cell r="J2624"/>
          <cell r="K2624"/>
          <cell r="L2624"/>
          <cell r="M2624"/>
          <cell r="N2624"/>
          <cell r="P2624"/>
          <cell r="T2624"/>
          <cell r="U2624"/>
          <cell r="V2624"/>
        </row>
        <row r="2625">
          <cell r="B2625"/>
          <cell r="C2625"/>
          <cell r="D2625"/>
          <cell r="E2625"/>
          <cell r="G2625"/>
          <cell r="J2625"/>
          <cell r="K2625"/>
          <cell r="L2625"/>
          <cell r="M2625"/>
          <cell r="N2625"/>
          <cell r="P2625"/>
          <cell r="T2625"/>
          <cell r="U2625"/>
          <cell r="V2625"/>
        </row>
        <row r="2626">
          <cell r="B2626"/>
          <cell r="C2626"/>
          <cell r="D2626"/>
          <cell r="E2626"/>
          <cell r="G2626"/>
          <cell r="J2626"/>
          <cell r="K2626"/>
          <cell r="L2626"/>
          <cell r="M2626"/>
          <cell r="N2626"/>
          <cell r="P2626"/>
          <cell r="T2626"/>
          <cell r="U2626"/>
          <cell r="V2626"/>
        </row>
        <row r="2627">
          <cell r="B2627"/>
          <cell r="C2627"/>
          <cell r="D2627"/>
          <cell r="E2627"/>
          <cell r="G2627"/>
          <cell r="J2627"/>
          <cell r="K2627"/>
          <cell r="L2627"/>
          <cell r="M2627"/>
          <cell r="N2627"/>
          <cell r="P2627"/>
          <cell r="T2627"/>
          <cell r="U2627"/>
          <cell r="V2627"/>
        </row>
        <row r="2628">
          <cell r="B2628"/>
          <cell r="C2628"/>
          <cell r="D2628"/>
          <cell r="E2628"/>
          <cell r="G2628"/>
          <cell r="J2628"/>
          <cell r="K2628"/>
          <cell r="L2628"/>
          <cell r="M2628"/>
          <cell r="N2628"/>
          <cell r="P2628"/>
          <cell r="T2628"/>
          <cell r="U2628"/>
          <cell r="V2628"/>
        </row>
        <row r="2629">
          <cell r="B2629"/>
          <cell r="C2629"/>
          <cell r="D2629"/>
          <cell r="E2629"/>
          <cell r="G2629"/>
          <cell r="J2629"/>
          <cell r="K2629"/>
          <cell r="L2629"/>
          <cell r="M2629"/>
          <cell r="N2629"/>
          <cell r="P2629"/>
          <cell r="T2629"/>
          <cell r="U2629"/>
          <cell r="V2629"/>
        </row>
        <row r="2630">
          <cell r="B2630"/>
          <cell r="C2630"/>
          <cell r="D2630"/>
          <cell r="E2630"/>
          <cell r="G2630"/>
          <cell r="J2630"/>
          <cell r="K2630"/>
          <cell r="L2630"/>
          <cell r="M2630"/>
          <cell r="N2630"/>
          <cell r="P2630"/>
          <cell r="T2630"/>
          <cell r="U2630"/>
          <cell r="V2630"/>
        </row>
        <row r="2631">
          <cell r="B2631"/>
          <cell r="C2631"/>
          <cell r="D2631"/>
          <cell r="E2631"/>
          <cell r="G2631"/>
          <cell r="J2631"/>
          <cell r="K2631"/>
          <cell r="L2631"/>
          <cell r="M2631"/>
          <cell r="N2631"/>
          <cell r="P2631"/>
          <cell r="T2631"/>
          <cell r="U2631"/>
          <cell r="V2631"/>
        </row>
        <row r="2632">
          <cell r="B2632"/>
          <cell r="C2632"/>
          <cell r="D2632"/>
          <cell r="E2632"/>
          <cell r="G2632"/>
          <cell r="J2632"/>
          <cell r="K2632"/>
          <cell r="L2632"/>
          <cell r="M2632"/>
          <cell r="N2632"/>
          <cell r="P2632"/>
          <cell r="T2632"/>
          <cell r="U2632"/>
          <cell r="V2632"/>
        </row>
        <row r="2633">
          <cell r="B2633"/>
          <cell r="C2633"/>
          <cell r="D2633"/>
          <cell r="E2633"/>
          <cell r="G2633"/>
          <cell r="J2633"/>
          <cell r="K2633"/>
          <cell r="L2633"/>
          <cell r="M2633"/>
          <cell r="N2633"/>
          <cell r="P2633"/>
          <cell r="T2633"/>
          <cell r="U2633"/>
          <cell r="V2633"/>
        </row>
        <row r="2634">
          <cell r="B2634"/>
          <cell r="C2634"/>
          <cell r="D2634"/>
          <cell r="E2634"/>
          <cell r="G2634"/>
          <cell r="J2634"/>
          <cell r="K2634"/>
          <cell r="L2634"/>
          <cell r="M2634"/>
          <cell r="N2634"/>
          <cell r="P2634"/>
          <cell r="T2634"/>
          <cell r="U2634"/>
          <cell r="V2634"/>
        </row>
        <row r="2635">
          <cell r="B2635"/>
          <cell r="C2635"/>
          <cell r="D2635"/>
          <cell r="E2635"/>
          <cell r="G2635"/>
          <cell r="J2635"/>
          <cell r="K2635"/>
          <cell r="L2635"/>
          <cell r="M2635"/>
          <cell r="N2635"/>
          <cell r="P2635"/>
          <cell r="T2635"/>
          <cell r="U2635"/>
          <cell r="V2635"/>
        </row>
        <row r="2636">
          <cell r="B2636"/>
          <cell r="C2636"/>
          <cell r="D2636"/>
          <cell r="E2636"/>
          <cell r="G2636"/>
          <cell r="J2636"/>
          <cell r="K2636"/>
          <cell r="L2636"/>
          <cell r="M2636"/>
          <cell r="N2636"/>
          <cell r="P2636"/>
          <cell r="T2636"/>
          <cell r="U2636"/>
          <cell r="V2636"/>
        </row>
        <row r="2637">
          <cell r="B2637"/>
          <cell r="C2637"/>
          <cell r="D2637"/>
          <cell r="E2637"/>
          <cell r="G2637"/>
          <cell r="J2637"/>
          <cell r="K2637"/>
          <cell r="L2637"/>
          <cell r="M2637"/>
          <cell r="N2637"/>
          <cell r="P2637"/>
          <cell r="T2637"/>
          <cell r="U2637"/>
          <cell r="V2637"/>
        </row>
        <row r="2638">
          <cell r="B2638"/>
          <cell r="C2638"/>
          <cell r="D2638"/>
          <cell r="E2638"/>
          <cell r="G2638"/>
          <cell r="J2638"/>
          <cell r="K2638"/>
          <cell r="L2638"/>
          <cell r="M2638"/>
          <cell r="N2638"/>
          <cell r="P2638"/>
          <cell r="T2638"/>
          <cell r="U2638"/>
          <cell r="V2638"/>
        </row>
        <row r="2639">
          <cell r="B2639"/>
          <cell r="C2639"/>
          <cell r="D2639"/>
          <cell r="E2639"/>
          <cell r="G2639"/>
          <cell r="J2639"/>
          <cell r="K2639"/>
          <cell r="L2639"/>
          <cell r="M2639"/>
          <cell r="N2639"/>
          <cell r="P2639"/>
          <cell r="T2639"/>
          <cell r="U2639"/>
          <cell r="V2639"/>
        </row>
        <row r="2640">
          <cell r="B2640"/>
          <cell r="C2640"/>
          <cell r="D2640"/>
          <cell r="E2640"/>
          <cell r="G2640"/>
          <cell r="J2640"/>
          <cell r="K2640"/>
          <cell r="L2640"/>
          <cell r="M2640"/>
          <cell r="N2640"/>
          <cell r="P2640"/>
          <cell r="T2640"/>
          <cell r="U2640"/>
          <cell r="V2640"/>
        </row>
        <row r="2641">
          <cell r="B2641"/>
          <cell r="C2641"/>
          <cell r="D2641"/>
          <cell r="E2641"/>
          <cell r="G2641"/>
          <cell r="J2641"/>
          <cell r="K2641"/>
          <cell r="L2641"/>
          <cell r="M2641"/>
          <cell r="N2641"/>
          <cell r="P2641"/>
          <cell r="T2641"/>
          <cell r="U2641"/>
          <cell r="V2641"/>
        </row>
        <row r="2642">
          <cell r="B2642"/>
          <cell r="C2642"/>
          <cell r="D2642"/>
          <cell r="E2642"/>
          <cell r="G2642"/>
          <cell r="J2642"/>
          <cell r="K2642"/>
          <cell r="L2642"/>
          <cell r="M2642"/>
          <cell r="N2642"/>
          <cell r="P2642"/>
          <cell r="T2642"/>
          <cell r="U2642"/>
          <cell r="V2642"/>
        </row>
        <row r="2643">
          <cell r="B2643"/>
          <cell r="C2643"/>
          <cell r="D2643"/>
          <cell r="E2643"/>
          <cell r="G2643"/>
          <cell r="J2643"/>
          <cell r="K2643"/>
          <cell r="L2643"/>
          <cell r="M2643"/>
          <cell r="N2643"/>
          <cell r="P2643"/>
          <cell r="T2643"/>
          <cell r="U2643"/>
          <cell r="V2643"/>
        </row>
        <row r="2644">
          <cell r="B2644"/>
          <cell r="C2644"/>
          <cell r="D2644"/>
          <cell r="E2644"/>
          <cell r="G2644"/>
          <cell r="J2644"/>
          <cell r="K2644"/>
          <cell r="L2644"/>
          <cell r="M2644"/>
          <cell r="N2644"/>
          <cell r="P2644"/>
          <cell r="T2644"/>
          <cell r="U2644"/>
          <cell r="V2644"/>
        </row>
        <row r="2645">
          <cell r="B2645"/>
          <cell r="C2645"/>
          <cell r="D2645"/>
          <cell r="E2645"/>
          <cell r="G2645"/>
          <cell r="J2645"/>
          <cell r="K2645"/>
          <cell r="L2645"/>
          <cell r="M2645"/>
          <cell r="N2645"/>
          <cell r="P2645"/>
          <cell r="T2645"/>
          <cell r="U2645"/>
          <cell r="V2645"/>
        </row>
        <row r="2646">
          <cell r="B2646"/>
          <cell r="C2646"/>
          <cell r="D2646"/>
          <cell r="E2646"/>
          <cell r="G2646"/>
          <cell r="J2646"/>
          <cell r="K2646"/>
          <cell r="L2646"/>
          <cell r="M2646"/>
          <cell r="N2646"/>
          <cell r="P2646"/>
          <cell r="T2646"/>
          <cell r="U2646"/>
          <cell r="V2646"/>
        </row>
        <row r="2647">
          <cell r="B2647"/>
          <cell r="C2647"/>
          <cell r="D2647"/>
          <cell r="E2647"/>
          <cell r="G2647"/>
          <cell r="J2647"/>
          <cell r="K2647"/>
          <cell r="L2647"/>
          <cell r="M2647"/>
          <cell r="N2647"/>
          <cell r="P2647"/>
          <cell r="T2647"/>
          <cell r="U2647"/>
          <cell r="V2647"/>
        </row>
        <row r="2648">
          <cell r="B2648"/>
          <cell r="C2648"/>
          <cell r="D2648"/>
          <cell r="E2648"/>
          <cell r="G2648"/>
          <cell r="J2648"/>
          <cell r="K2648"/>
          <cell r="L2648"/>
          <cell r="M2648"/>
          <cell r="N2648"/>
          <cell r="P2648"/>
          <cell r="T2648"/>
          <cell r="U2648"/>
          <cell r="V2648"/>
        </row>
        <row r="2649">
          <cell r="B2649"/>
          <cell r="C2649"/>
          <cell r="D2649"/>
          <cell r="E2649"/>
          <cell r="G2649"/>
          <cell r="J2649"/>
          <cell r="K2649"/>
          <cell r="L2649"/>
          <cell r="M2649"/>
          <cell r="N2649"/>
          <cell r="P2649"/>
          <cell r="T2649"/>
          <cell r="U2649"/>
          <cell r="V2649"/>
        </row>
        <row r="2650">
          <cell r="B2650"/>
          <cell r="C2650"/>
          <cell r="D2650"/>
          <cell r="E2650"/>
          <cell r="G2650"/>
          <cell r="J2650"/>
          <cell r="K2650"/>
          <cell r="L2650"/>
          <cell r="M2650"/>
          <cell r="N2650"/>
          <cell r="P2650"/>
          <cell r="T2650"/>
          <cell r="U2650"/>
          <cell r="V2650"/>
        </row>
        <row r="2651">
          <cell r="B2651"/>
          <cell r="C2651"/>
          <cell r="D2651"/>
          <cell r="E2651"/>
          <cell r="G2651"/>
          <cell r="J2651"/>
          <cell r="K2651"/>
          <cell r="L2651"/>
          <cell r="M2651"/>
          <cell r="N2651"/>
          <cell r="P2651"/>
          <cell r="T2651"/>
          <cell r="U2651"/>
          <cell r="V2651"/>
        </row>
        <row r="2652">
          <cell r="B2652"/>
          <cell r="C2652"/>
          <cell r="D2652"/>
          <cell r="E2652"/>
          <cell r="G2652"/>
          <cell r="J2652"/>
          <cell r="K2652"/>
          <cell r="L2652"/>
          <cell r="M2652"/>
          <cell r="N2652"/>
          <cell r="P2652"/>
          <cell r="T2652"/>
          <cell r="U2652"/>
          <cell r="V2652"/>
        </row>
        <row r="2653">
          <cell r="B2653"/>
          <cell r="C2653"/>
          <cell r="D2653"/>
          <cell r="E2653"/>
          <cell r="G2653"/>
          <cell r="J2653"/>
          <cell r="K2653"/>
          <cell r="L2653"/>
          <cell r="M2653"/>
          <cell r="N2653"/>
          <cell r="P2653"/>
          <cell r="T2653"/>
          <cell r="U2653"/>
          <cell r="V2653"/>
        </row>
        <row r="2654">
          <cell r="B2654"/>
          <cell r="C2654"/>
          <cell r="D2654"/>
          <cell r="E2654"/>
          <cell r="G2654"/>
          <cell r="J2654"/>
          <cell r="K2654"/>
          <cell r="L2654"/>
          <cell r="M2654"/>
          <cell r="N2654"/>
          <cell r="P2654"/>
          <cell r="T2654"/>
          <cell r="U2654"/>
          <cell r="V2654"/>
        </row>
        <row r="2655">
          <cell r="B2655"/>
          <cell r="C2655"/>
          <cell r="D2655"/>
          <cell r="E2655"/>
          <cell r="G2655"/>
          <cell r="J2655"/>
          <cell r="K2655"/>
          <cell r="L2655"/>
          <cell r="M2655"/>
          <cell r="N2655"/>
          <cell r="P2655"/>
          <cell r="T2655"/>
          <cell r="U2655"/>
          <cell r="V2655"/>
        </row>
        <row r="2656">
          <cell r="B2656"/>
          <cell r="C2656"/>
          <cell r="D2656"/>
          <cell r="E2656"/>
          <cell r="G2656"/>
          <cell r="J2656"/>
          <cell r="K2656"/>
          <cell r="L2656"/>
          <cell r="M2656"/>
          <cell r="N2656"/>
          <cell r="P2656"/>
          <cell r="T2656"/>
          <cell r="U2656"/>
          <cell r="V2656"/>
        </row>
        <row r="2657">
          <cell r="B2657"/>
          <cell r="C2657"/>
          <cell r="D2657"/>
          <cell r="E2657"/>
          <cell r="G2657"/>
          <cell r="J2657"/>
          <cell r="K2657"/>
          <cell r="L2657"/>
          <cell r="M2657"/>
          <cell r="N2657"/>
          <cell r="P2657"/>
          <cell r="T2657"/>
          <cell r="U2657"/>
          <cell r="V2657"/>
        </row>
        <row r="2658">
          <cell r="B2658"/>
          <cell r="C2658"/>
          <cell r="D2658"/>
          <cell r="E2658"/>
          <cell r="G2658"/>
          <cell r="J2658"/>
          <cell r="K2658"/>
          <cell r="L2658"/>
          <cell r="M2658"/>
          <cell r="N2658"/>
          <cell r="P2658"/>
          <cell r="T2658"/>
          <cell r="U2658"/>
          <cell r="V2658"/>
        </row>
        <row r="2659">
          <cell r="B2659"/>
          <cell r="C2659"/>
          <cell r="D2659"/>
          <cell r="E2659"/>
          <cell r="G2659"/>
          <cell r="J2659"/>
          <cell r="K2659"/>
          <cell r="L2659"/>
          <cell r="M2659"/>
          <cell r="N2659"/>
          <cell r="P2659"/>
          <cell r="T2659"/>
          <cell r="U2659"/>
          <cell r="V2659"/>
        </row>
        <row r="2660">
          <cell r="B2660"/>
          <cell r="C2660"/>
          <cell r="D2660"/>
          <cell r="E2660"/>
          <cell r="G2660"/>
          <cell r="J2660"/>
          <cell r="K2660"/>
          <cell r="L2660"/>
          <cell r="M2660"/>
          <cell r="N2660"/>
          <cell r="P2660"/>
          <cell r="T2660"/>
          <cell r="U2660"/>
          <cell r="V2660"/>
        </row>
        <row r="2661">
          <cell r="B2661"/>
          <cell r="C2661"/>
          <cell r="D2661"/>
          <cell r="E2661"/>
          <cell r="G2661"/>
          <cell r="J2661"/>
          <cell r="K2661"/>
          <cell r="L2661"/>
          <cell r="M2661"/>
          <cell r="N2661"/>
          <cell r="P2661"/>
          <cell r="T2661"/>
          <cell r="U2661"/>
          <cell r="V2661"/>
        </row>
        <row r="2662">
          <cell r="B2662"/>
          <cell r="C2662"/>
          <cell r="D2662"/>
          <cell r="E2662"/>
          <cell r="G2662"/>
          <cell r="J2662"/>
          <cell r="K2662"/>
          <cell r="L2662"/>
          <cell r="M2662"/>
          <cell r="N2662"/>
          <cell r="P2662"/>
          <cell r="T2662"/>
          <cell r="U2662"/>
          <cell r="V2662"/>
        </row>
        <row r="2663">
          <cell r="B2663"/>
          <cell r="C2663"/>
          <cell r="D2663"/>
          <cell r="E2663"/>
          <cell r="G2663"/>
          <cell r="J2663"/>
          <cell r="K2663"/>
          <cell r="L2663"/>
          <cell r="M2663"/>
          <cell r="N2663"/>
          <cell r="P2663"/>
          <cell r="T2663"/>
          <cell r="U2663"/>
          <cell r="V2663"/>
        </row>
        <row r="2664">
          <cell r="B2664"/>
          <cell r="C2664"/>
          <cell r="D2664"/>
          <cell r="E2664"/>
          <cell r="G2664"/>
          <cell r="J2664"/>
          <cell r="K2664"/>
          <cell r="L2664"/>
          <cell r="M2664"/>
          <cell r="N2664"/>
          <cell r="P2664"/>
          <cell r="T2664"/>
          <cell r="U2664"/>
          <cell r="V2664"/>
        </row>
        <row r="2665">
          <cell r="B2665"/>
          <cell r="C2665"/>
          <cell r="D2665"/>
          <cell r="E2665"/>
          <cell r="G2665"/>
          <cell r="J2665"/>
          <cell r="K2665"/>
          <cell r="L2665"/>
          <cell r="M2665"/>
          <cell r="N2665"/>
          <cell r="P2665"/>
          <cell r="T2665"/>
          <cell r="U2665"/>
          <cell r="V2665"/>
        </row>
        <row r="2666">
          <cell r="B2666"/>
          <cell r="C2666"/>
          <cell r="D2666"/>
          <cell r="E2666"/>
          <cell r="G2666"/>
          <cell r="J2666"/>
          <cell r="K2666"/>
          <cell r="L2666"/>
          <cell r="M2666"/>
          <cell r="N2666"/>
          <cell r="P2666"/>
          <cell r="T2666"/>
          <cell r="U2666"/>
          <cell r="V2666"/>
        </row>
        <row r="2667">
          <cell r="B2667"/>
          <cell r="C2667"/>
          <cell r="D2667"/>
          <cell r="E2667"/>
          <cell r="G2667"/>
          <cell r="J2667"/>
          <cell r="K2667"/>
          <cell r="L2667"/>
          <cell r="M2667"/>
          <cell r="N2667"/>
          <cell r="P2667"/>
          <cell r="T2667"/>
          <cell r="U2667"/>
          <cell r="V2667"/>
        </row>
        <row r="2668">
          <cell r="B2668"/>
          <cell r="C2668"/>
          <cell r="D2668"/>
          <cell r="E2668"/>
          <cell r="G2668"/>
          <cell r="J2668"/>
          <cell r="K2668"/>
          <cell r="L2668"/>
          <cell r="M2668"/>
          <cell r="N2668"/>
          <cell r="P2668"/>
          <cell r="T2668"/>
          <cell r="U2668"/>
          <cell r="V2668"/>
        </row>
        <row r="2669">
          <cell r="B2669"/>
          <cell r="C2669"/>
          <cell r="D2669"/>
          <cell r="E2669"/>
          <cell r="G2669"/>
          <cell r="J2669"/>
          <cell r="K2669"/>
          <cell r="L2669"/>
          <cell r="M2669"/>
          <cell r="N2669"/>
          <cell r="P2669"/>
          <cell r="T2669"/>
          <cell r="U2669"/>
          <cell r="V2669"/>
        </row>
        <row r="2670">
          <cell r="B2670"/>
          <cell r="C2670"/>
          <cell r="D2670"/>
          <cell r="E2670"/>
          <cell r="G2670"/>
          <cell r="J2670"/>
          <cell r="K2670"/>
          <cell r="L2670"/>
          <cell r="M2670"/>
          <cell r="N2670"/>
          <cell r="P2670"/>
          <cell r="T2670"/>
          <cell r="U2670"/>
          <cell r="V2670"/>
        </row>
        <row r="2671">
          <cell r="B2671"/>
          <cell r="C2671"/>
          <cell r="D2671"/>
          <cell r="E2671"/>
          <cell r="G2671"/>
          <cell r="J2671"/>
          <cell r="K2671"/>
          <cell r="L2671"/>
          <cell r="M2671"/>
          <cell r="N2671"/>
          <cell r="P2671"/>
          <cell r="T2671"/>
          <cell r="U2671"/>
          <cell r="V2671"/>
        </row>
        <row r="2672">
          <cell r="B2672"/>
          <cell r="C2672"/>
          <cell r="D2672"/>
          <cell r="E2672"/>
          <cell r="G2672"/>
          <cell r="J2672"/>
          <cell r="K2672"/>
          <cell r="L2672"/>
          <cell r="M2672"/>
          <cell r="N2672"/>
          <cell r="P2672"/>
          <cell r="T2672"/>
          <cell r="U2672"/>
          <cell r="V2672"/>
        </row>
        <row r="2673">
          <cell r="B2673"/>
          <cell r="C2673"/>
          <cell r="D2673"/>
          <cell r="E2673"/>
          <cell r="G2673"/>
          <cell r="J2673"/>
          <cell r="K2673"/>
          <cell r="L2673"/>
          <cell r="M2673"/>
          <cell r="N2673"/>
          <cell r="P2673"/>
          <cell r="T2673"/>
          <cell r="U2673"/>
          <cell r="V2673"/>
        </row>
        <row r="2674">
          <cell r="B2674"/>
          <cell r="C2674"/>
          <cell r="D2674"/>
          <cell r="E2674"/>
          <cell r="G2674"/>
          <cell r="J2674"/>
          <cell r="K2674"/>
          <cell r="L2674"/>
          <cell r="M2674"/>
          <cell r="N2674"/>
          <cell r="P2674"/>
          <cell r="T2674"/>
          <cell r="U2674"/>
          <cell r="V2674"/>
        </row>
        <row r="2675">
          <cell r="B2675"/>
          <cell r="C2675"/>
          <cell r="D2675"/>
          <cell r="E2675"/>
          <cell r="G2675"/>
          <cell r="J2675"/>
          <cell r="K2675"/>
          <cell r="L2675"/>
          <cell r="M2675"/>
          <cell r="N2675"/>
          <cell r="P2675"/>
          <cell r="T2675"/>
          <cell r="U2675"/>
          <cell r="V2675"/>
        </row>
        <row r="2676">
          <cell r="B2676"/>
          <cell r="C2676"/>
          <cell r="D2676"/>
          <cell r="E2676"/>
          <cell r="G2676"/>
          <cell r="J2676"/>
          <cell r="K2676"/>
          <cell r="L2676"/>
          <cell r="M2676"/>
          <cell r="N2676"/>
          <cell r="P2676"/>
          <cell r="T2676"/>
          <cell r="U2676"/>
          <cell r="V2676"/>
        </row>
        <row r="2677">
          <cell r="B2677"/>
          <cell r="C2677"/>
          <cell r="D2677"/>
          <cell r="E2677"/>
          <cell r="G2677"/>
          <cell r="J2677"/>
          <cell r="K2677"/>
          <cell r="L2677"/>
          <cell r="M2677"/>
          <cell r="N2677"/>
          <cell r="P2677"/>
          <cell r="T2677"/>
          <cell r="U2677"/>
          <cell r="V2677"/>
        </row>
        <row r="2678">
          <cell r="B2678"/>
          <cell r="C2678"/>
          <cell r="D2678"/>
          <cell r="E2678"/>
          <cell r="G2678"/>
          <cell r="J2678"/>
          <cell r="K2678"/>
          <cell r="L2678"/>
          <cell r="M2678"/>
          <cell r="N2678"/>
          <cell r="P2678"/>
          <cell r="T2678"/>
          <cell r="U2678"/>
          <cell r="V2678"/>
        </row>
        <row r="2679">
          <cell r="B2679"/>
          <cell r="C2679"/>
          <cell r="D2679"/>
          <cell r="E2679"/>
          <cell r="G2679"/>
          <cell r="J2679"/>
          <cell r="K2679"/>
          <cell r="L2679"/>
          <cell r="M2679"/>
          <cell r="N2679"/>
          <cell r="P2679"/>
          <cell r="T2679"/>
          <cell r="U2679"/>
          <cell r="V2679"/>
        </row>
        <row r="2680">
          <cell r="B2680"/>
          <cell r="C2680"/>
          <cell r="D2680"/>
          <cell r="E2680"/>
          <cell r="G2680"/>
          <cell r="J2680"/>
          <cell r="K2680"/>
          <cell r="L2680"/>
          <cell r="M2680"/>
          <cell r="N2680"/>
          <cell r="P2680"/>
          <cell r="T2680"/>
          <cell r="U2680"/>
          <cell r="V2680"/>
        </row>
        <row r="2681">
          <cell r="B2681"/>
          <cell r="C2681"/>
          <cell r="D2681"/>
          <cell r="E2681"/>
          <cell r="G2681"/>
          <cell r="J2681"/>
          <cell r="K2681"/>
          <cell r="L2681"/>
          <cell r="M2681"/>
          <cell r="N2681"/>
          <cell r="P2681"/>
          <cell r="T2681"/>
          <cell r="U2681"/>
          <cell r="V2681"/>
        </row>
        <row r="2682">
          <cell r="B2682"/>
          <cell r="C2682"/>
          <cell r="D2682"/>
          <cell r="E2682"/>
          <cell r="G2682"/>
          <cell r="J2682"/>
          <cell r="K2682"/>
          <cell r="L2682"/>
          <cell r="M2682"/>
          <cell r="N2682"/>
          <cell r="P2682"/>
          <cell r="T2682"/>
          <cell r="U2682"/>
          <cell r="V2682"/>
        </row>
        <row r="2683">
          <cell r="B2683"/>
          <cell r="C2683"/>
          <cell r="D2683"/>
          <cell r="E2683"/>
          <cell r="G2683"/>
          <cell r="J2683"/>
          <cell r="K2683"/>
          <cell r="L2683"/>
          <cell r="M2683"/>
          <cell r="N2683"/>
          <cell r="P2683"/>
          <cell r="T2683"/>
          <cell r="U2683"/>
          <cell r="V2683"/>
        </row>
        <row r="2684">
          <cell r="B2684"/>
          <cell r="C2684"/>
          <cell r="D2684"/>
          <cell r="E2684"/>
          <cell r="G2684"/>
          <cell r="J2684"/>
          <cell r="K2684"/>
          <cell r="L2684"/>
          <cell r="M2684"/>
          <cell r="N2684"/>
          <cell r="P2684"/>
          <cell r="T2684"/>
          <cell r="U2684"/>
          <cell r="V2684"/>
        </row>
        <row r="2685">
          <cell r="B2685"/>
          <cell r="C2685"/>
          <cell r="D2685"/>
          <cell r="E2685"/>
          <cell r="G2685"/>
          <cell r="J2685"/>
          <cell r="K2685"/>
          <cell r="L2685"/>
          <cell r="M2685"/>
          <cell r="N2685"/>
          <cell r="P2685"/>
          <cell r="T2685"/>
          <cell r="U2685"/>
          <cell r="V2685"/>
        </row>
        <row r="2686">
          <cell r="B2686"/>
          <cell r="C2686"/>
          <cell r="D2686"/>
          <cell r="E2686"/>
          <cell r="G2686"/>
          <cell r="J2686"/>
          <cell r="K2686"/>
          <cell r="L2686"/>
          <cell r="M2686"/>
          <cell r="N2686"/>
          <cell r="P2686"/>
          <cell r="T2686"/>
          <cell r="U2686"/>
          <cell r="V2686"/>
        </row>
        <row r="2687">
          <cell r="B2687"/>
          <cell r="C2687"/>
          <cell r="D2687"/>
          <cell r="E2687"/>
          <cell r="G2687"/>
          <cell r="J2687"/>
          <cell r="K2687"/>
          <cell r="L2687"/>
          <cell r="M2687"/>
          <cell r="N2687"/>
          <cell r="P2687"/>
          <cell r="T2687"/>
          <cell r="U2687"/>
          <cell r="V2687"/>
        </row>
        <row r="2688">
          <cell r="B2688"/>
          <cell r="C2688"/>
          <cell r="D2688"/>
          <cell r="E2688"/>
          <cell r="G2688"/>
          <cell r="J2688"/>
          <cell r="K2688"/>
          <cell r="L2688"/>
          <cell r="M2688"/>
          <cell r="N2688"/>
          <cell r="P2688"/>
          <cell r="T2688"/>
          <cell r="U2688"/>
          <cell r="V2688"/>
        </row>
        <row r="2689">
          <cell r="B2689"/>
          <cell r="C2689"/>
          <cell r="D2689"/>
          <cell r="E2689"/>
          <cell r="G2689"/>
          <cell r="J2689"/>
          <cell r="K2689"/>
          <cell r="L2689"/>
          <cell r="M2689"/>
          <cell r="N2689"/>
          <cell r="P2689"/>
          <cell r="T2689"/>
          <cell r="U2689"/>
          <cell r="V2689"/>
        </row>
        <row r="2690">
          <cell r="B2690"/>
          <cell r="C2690"/>
          <cell r="D2690"/>
          <cell r="E2690"/>
          <cell r="G2690"/>
          <cell r="J2690"/>
          <cell r="K2690"/>
          <cell r="L2690"/>
          <cell r="M2690"/>
          <cell r="N2690"/>
          <cell r="P2690"/>
          <cell r="T2690"/>
          <cell r="U2690"/>
          <cell r="V2690"/>
        </row>
        <row r="2691">
          <cell r="B2691"/>
          <cell r="C2691"/>
          <cell r="D2691"/>
          <cell r="E2691"/>
          <cell r="G2691"/>
          <cell r="J2691"/>
          <cell r="K2691"/>
          <cell r="L2691"/>
          <cell r="M2691"/>
          <cell r="N2691"/>
          <cell r="P2691"/>
          <cell r="T2691"/>
          <cell r="U2691"/>
          <cell r="V2691"/>
        </row>
        <row r="2692">
          <cell r="B2692"/>
          <cell r="C2692"/>
          <cell r="D2692"/>
          <cell r="E2692"/>
          <cell r="G2692"/>
          <cell r="J2692"/>
          <cell r="K2692"/>
          <cell r="L2692"/>
          <cell r="M2692"/>
          <cell r="N2692"/>
          <cell r="P2692"/>
          <cell r="T2692"/>
          <cell r="U2692"/>
          <cell r="V2692"/>
        </row>
        <row r="2693">
          <cell r="B2693"/>
          <cell r="C2693"/>
          <cell r="D2693"/>
          <cell r="E2693"/>
          <cell r="G2693"/>
          <cell r="J2693"/>
          <cell r="K2693"/>
          <cell r="L2693"/>
          <cell r="M2693"/>
          <cell r="N2693"/>
          <cell r="P2693"/>
          <cell r="T2693"/>
          <cell r="U2693"/>
          <cell r="V2693"/>
        </row>
        <row r="2694">
          <cell r="B2694"/>
          <cell r="C2694"/>
          <cell r="D2694"/>
          <cell r="E2694"/>
          <cell r="G2694"/>
          <cell r="J2694"/>
          <cell r="K2694"/>
          <cell r="L2694"/>
          <cell r="M2694"/>
          <cell r="N2694"/>
          <cell r="P2694"/>
          <cell r="T2694"/>
          <cell r="U2694"/>
          <cell r="V2694"/>
        </row>
        <row r="2695">
          <cell r="B2695"/>
          <cell r="C2695"/>
          <cell r="D2695"/>
          <cell r="E2695"/>
          <cell r="G2695"/>
          <cell r="J2695"/>
          <cell r="K2695"/>
          <cell r="L2695"/>
          <cell r="M2695"/>
          <cell r="N2695"/>
          <cell r="P2695"/>
          <cell r="T2695"/>
          <cell r="U2695"/>
          <cell r="V2695"/>
        </row>
        <row r="2696">
          <cell r="B2696"/>
          <cell r="C2696"/>
          <cell r="D2696"/>
          <cell r="E2696"/>
          <cell r="G2696"/>
          <cell r="J2696"/>
          <cell r="K2696"/>
          <cell r="L2696"/>
          <cell r="M2696"/>
          <cell r="N2696"/>
          <cell r="P2696"/>
          <cell r="T2696"/>
          <cell r="U2696"/>
          <cell r="V2696"/>
        </row>
        <row r="2697">
          <cell r="B2697"/>
          <cell r="C2697"/>
          <cell r="D2697"/>
          <cell r="E2697"/>
          <cell r="G2697"/>
          <cell r="J2697"/>
          <cell r="K2697"/>
          <cell r="L2697"/>
          <cell r="M2697"/>
          <cell r="N2697"/>
          <cell r="P2697"/>
          <cell r="T2697"/>
          <cell r="U2697"/>
          <cell r="V2697"/>
        </row>
        <row r="2698">
          <cell r="B2698"/>
          <cell r="C2698"/>
          <cell r="D2698"/>
          <cell r="E2698"/>
          <cell r="G2698"/>
          <cell r="J2698"/>
          <cell r="K2698"/>
          <cell r="L2698"/>
          <cell r="M2698"/>
          <cell r="N2698"/>
          <cell r="P2698"/>
          <cell r="T2698"/>
          <cell r="U2698"/>
          <cell r="V2698"/>
        </row>
        <row r="2699">
          <cell r="B2699"/>
          <cell r="C2699"/>
          <cell r="D2699"/>
          <cell r="E2699"/>
          <cell r="G2699"/>
          <cell r="J2699"/>
          <cell r="K2699"/>
          <cell r="L2699"/>
          <cell r="M2699"/>
          <cell r="N2699"/>
          <cell r="P2699"/>
          <cell r="T2699"/>
          <cell r="U2699"/>
          <cell r="V2699"/>
        </row>
        <row r="2700">
          <cell r="B2700"/>
          <cell r="C2700"/>
          <cell r="D2700"/>
          <cell r="E2700"/>
          <cell r="G2700"/>
          <cell r="J2700"/>
          <cell r="K2700"/>
          <cell r="L2700"/>
          <cell r="M2700"/>
          <cell r="N2700"/>
          <cell r="P2700"/>
          <cell r="T2700"/>
          <cell r="U2700"/>
          <cell r="V2700"/>
        </row>
        <row r="2701">
          <cell r="B2701"/>
          <cell r="C2701"/>
          <cell r="D2701"/>
          <cell r="E2701"/>
          <cell r="G2701"/>
          <cell r="J2701"/>
          <cell r="K2701"/>
          <cell r="L2701"/>
          <cell r="M2701"/>
          <cell r="N2701"/>
          <cell r="P2701"/>
          <cell r="T2701"/>
          <cell r="U2701"/>
          <cell r="V2701"/>
        </row>
        <row r="2702">
          <cell r="B2702"/>
          <cell r="C2702"/>
          <cell r="D2702"/>
          <cell r="E2702"/>
          <cell r="G2702"/>
          <cell r="J2702"/>
          <cell r="K2702"/>
          <cell r="L2702"/>
          <cell r="M2702"/>
          <cell r="N2702"/>
          <cell r="P2702"/>
          <cell r="T2702"/>
          <cell r="U2702"/>
          <cell r="V2702"/>
        </row>
        <row r="2703">
          <cell r="B2703"/>
          <cell r="C2703"/>
          <cell r="D2703"/>
          <cell r="E2703"/>
          <cell r="G2703"/>
          <cell r="J2703"/>
          <cell r="K2703"/>
          <cell r="L2703"/>
          <cell r="M2703"/>
          <cell r="N2703"/>
          <cell r="P2703"/>
          <cell r="T2703"/>
          <cell r="U2703"/>
          <cell r="V2703"/>
        </row>
        <row r="2704">
          <cell r="B2704"/>
          <cell r="C2704"/>
          <cell r="D2704"/>
          <cell r="E2704"/>
          <cell r="G2704"/>
          <cell r="J2704"/>
          <cell r="K2704"/>
          <cell r="L2704"/>
          <cell r="M2704"/>
          <cell r="N2704"/>
          <cell r="P2704"/>
          <cell r="T2704"/>
          <cell r="U2704"/>
          <cell r="V2704"/>
        </row>
        <row r="2705">
          <cell r="B2705"/>
          <cell r="C2705"/>
          <cell r="D2705"/>
          <cell r="E2705"/>
          <cell r="G2705"/>
          <cell r="J2705"/>
          <cell r="K2705"/>
          <cell r="L2705"/>
          <cell r="M2705"/>
          <cell r="N2705"/>
          <cell r="P2705"/>
          <cell r="T2705"/>
          <cell r="U2705"/>
          <cell r="V2705"/>
        </row>
        <row r="2706">
          <cell r="B2706"/>
          <cell r="C2706"/>
          <cell r="D2706"/>
          <cell r="E2706"/>
          <cell r="G2706"/>
          <cell r="J2706"/>
          <cell r="K2706"/>
          <cell r="L2706"/>
          <cell r="M2706"/>
          <cell r="N2706"/>
          <cell r="P2706"/>
          <cell r="T2706"/>
          <cell r="U2706"/>
          <cell r="V2706"/>
        </row>
        <row r="2707">
          <cell r="B2707"/>
          <cell r="C2707"/>
          <cell r="D2707"/>
          <cell r="E2707"/>
          <cell r="G2707"/>
          <cell r="J2707"/>
          <cell r="K2707"/>
          <cell r="L2707"/>
          <cell r="M2707"/>
          <cell r="N2707"/>
          <cell r="P2707"/>
          <cell r="T2707"/>
          <cell r="U2707"/>
          <cell r="V2707"/>
        </row>
        <row r="2708">
          <cell r="B2708"/>
          <cell r="C2708"/>
          <cell r="D2708"/>
          <cell r="E2708"/>
          <cell r="G2708"/>
          <cell r="J2708"/>
          <cell r="K2708"/>
          <cell r="L2708"/>
          <cell r="M2708"/>
          <cell r="N2708"/>
          <cell r="P2708"/>
          <cell r="T2708"/>
          <cell r="U2708"/>
          <cell r="V2708"/>
        </row>
        <row r="2709">
          <cell r="B2709"/>
          <cell r="C2709"/>
          <cell r="D2709"/>
          <cell r="E2709"/>
          <cell r="G2709"/>
          <cell r="J2709"/>
          <cell r="K2709"/>
          <cell r="L2709"/>
          <cell r="M2709"/>
          <cell r="N2709"/>
          <cell r="P2709"/>
          <cell r="T2709"/>
          <cell r="U2709"/>
          <cell r="V2709"/>
        </row>
        <row r="2710">
          <cell r="B2710"/>
          <cell r="C2710"/>
          <cell r="D2710"/>
          <cell r="E2710"/>
          <cell r="G2710"/>
          <cell r="J2710"/>
          <cell r="K2710"/>
          <cell r="L2710"/>
          <cell r="M2710"/>
          <cell r="N2710"/>
          <cell r="P2710"/>
          <cell r="T2710"/>
          <cell r="U2710"/>
          <cell r="V2710"/>
        </row>
        <row r="2711">
          <cell r="B2711"/>
          <cell r="C2711"/>
          <cell r="D2711"/>
          <cell r="E2711"/>
          <cell r="G2711"/>
          <cell r="J2711"/>
          <cell r="K2711"/>
          <cell r="L2711"/>
          <cell r="M2711"/>
          <cell r="N2711"/>
          <cell r="P2711"/>
          <cell r="T2711"/>
          <cell r="U2711"/>
          <cell r="V2711"/>
        </row>
        <row r="2712">
          <cell r="B2712"/>
          <cell r="C2712"/>
          <cell r="D2712"/>
          <cell r="E2712"/>
          <cell r="G2712"/>
          <cell r="J2712"/>
          <cell r="K2712"/>
          <cell r="L2712"/>
          <cell r="M2712"/>
          <cell r="N2712"/>
          <cell r="P2712"/>
          <cell r="T2712"/>
          <cell r="U2712"/>
          <cell r="V2712"/>
        </row>
        <row r="2713">
          <cell r="B2713"/>
          <cell r="C2713"/>
          <cell r="D2713"/>
          <cell r="E2713"/>
          <cell r="G2713"/>
          <cell r="J2713"/>
          <cell r="K2713"/>
          <cell r="L2713"/>
          <cell r="M2713"/>
          <cell r="N2713"/>
          <cell r="P2713"/>
          <cell r="T2713"/>
          <cell r="U2713"/>
          <cell r="V2713"/>
        </row>
        <row r="2714">
          <cell r="B2714"/>
          <cell r="C2714"/>
          <cell r="D2714"/>
          <cell r="E2714"/>
          <cell r="G2714"/>
          <cell r="J2714"/>
          <cell r="K2714"/>
          <cell r="L2714"/>
          <cell r="M2714"/>
          <cell r="N2714"/>
          <cell r="P2714"/>
          <cell r="T2714"/>
          <cell r="U2714"/>
          <cell r="V2714"/>
        </row>
        <row r="2715">
          <cell r="B2715"/>
          <cell r="C2715"/>
          <cell r="D2715"/>
          <cell r="E2715"/>
          <cell r="G2715"/>
          <cell r="J2715"/>
          <cell r="K2715"/>
          <cell r="L2715"/>
          <cell r="M2715"/>
          <cell r="N2715"/>
          <cell r="P2715"/>
          <cell r="T2715"/>
          <cell r="U2715"/>
          <cell r="V2715"/>
        </row>
        <row r="2716">
          <cell r="B2716"/>
          <cell r="C2716"/>
          <cell r="D2716"/>
          <cell r="E2716"/>
          <cell r="G2716"/>
          <cell r="J2716"/>
          <cell r="K2716"/>
          <cell r="L2716"/>
          <cell r="M2716"/>
          <cell r="N2716"/>
          <cell r="P2716"/>
          <cell r="T2716"/>
          <cell r="U2716"/>
          <cell r="V2716"/>
        </row>
        <row r="2717">
          <cell r="B2717"/>
          <cell r="C2717"/>
          <cell r="D2717"/>
          <cell r="E2717"/>
          <cell r="G2717"/>
          <cell r="J2717"/>
          <cell r="K2717"/>
          <cell r="L2717"/>
          <cell r="M2717"/>
          <cell r="N2717"/>
          <cell r="P2717"/>
          <cell r="T2717"/>
          <cell r="U2717"/>
          <cell r="V2717"/>
        </row>
        <row r="2718">
          <cell r="B2718"/>
          <cell r="C2718"/>
          <cell r="D2718"/>
          <cell r="E2718"/>
          <cell r="G2718"/>
          <cell r="J2718"/>
          <cell r="K2718"/>
          <cell r="L2718"/>
          <cell r="M2718"/>
          <cell r="N2718"/>
          <cell r="P2718"/>
          <cell r="T2718"/>
          <cell r="U2718"/>
          <cell r="V2718"/>
        </row>
        <row r="2719">
          <cell r="B2719"/>
          <cell r="C2719"/>
          <cell r="D2719"/>
          <cell r="E2719"/>
          <cell r="G2719"/>
          <cell r="J2719"/>
          <cell r="K2719"/>
          <cell r="L2719"/>
          <cell r="M2719"/>
          <cell r="N2719"/>
          <cell r="P2719"/>
          <cell r="T2719"/>
          <cell r="U2719"/>
          <cell r="V2719"/>
        </row>
        <row r="2720">
          <cell r="B2720"/>
          <cell r="C2720"/>
          <cell r="D2720"/>
          <cell r="E2720"/>
          <cell r="G2720"/>
          <cell r="J2720"/>
          <cell r="K2720"/>
          <cell r="L2720"/>
          <cell r="M2720"/>
          <cell r="N2720"/>
          <cell r="P2720"/>
          <cell r="T2720"/>
          <cell r="U2720"/>
          <cell r="V2720"/>
        </row>
        <row r="2721">
          <cell r="B2721"/>
          <cell r="C2721"/>
          <cell r="D2721"/>
          <cell r="E2721"/>
          <cell r="G2721"/>
          <cell r="J2721"/>
          <cell r="K2721"/>
          <cell r="L2721"/>
          <cell r="M2721"/>
          <cell r="N2721"/>
          <cell r="P2721"/>
          <cell r="T2721"/>
          <cell r="U2721"/>
          <cell r="V2721"/>
        </row>
        <row r="2722">
          <cell r="B2722"/>
          <cell r="C2722"/>
          <cell r="D2722"/>
          <cell r="E2722"/>
          <cell r="G2722"/>
          <cell r="J2722"/>
          <cell r="K2722"/>
          <cell r="L2722"/>
          <cell r="M2722"/>
          <cell r="N2722"/>
          <cell r="P2722"/>
          <cell r="T2722"/>
          <cell r="U2722"/>
          <cell r="V2722"/>
        </row>
        <row r="2723">
          <cell r="B2723"/>
          <cell r="C2723"/>
          <cell r="D2723"/>
          <cell r="E2723"/>
          <cell r="G2723"/>
          <cell r="J2723"/>
          <cell r="K2723"/>
          <cell r="L2723"/>
          <cell r="M2723"/>
          <cell r="N2723"/>
          <cell r="P2723"/>
          <cell r="T2723"/>
          <cell r="U2723"/>
          <cell r="V2723"/>
        </row>
        <row r="2724">
          <cell r="B2724"/>
          <cell r="C2724"/>
          <cell r="D2724"/>
          <cell r="E2724"/>
          <cell r="G2724"/>
          <cell r="J2724"/>
          <cell r="K2724"/>
          <cell r="L2724"/>
          <cell r="M2724"/>
          <cell r="N2724"/>
          <cell r="P2724"/>
          <cell r="T2724"/>
          <cell r="U2724"/>
          <cell r="V2724"/>
        </row>
        <row r="2725">
          <cell r="B2725"/>
          <cell r="C2725"/>
          <cell r="D2725"/>
          <cell r="E2725"/>
          <cell r="G2725"/>
          <cell r="J2725"/>
          <cell r="K2725"/>
          <cell r="L2725"/>
          <cell r="M2725"/>
          <cell r="N2725"/>
          <cell r="P2725"/>
          <cell r="T2725"/>
          <cell r="U2725"/>
          <cell r="V2725"/>
        </row>
        <row r="2726">
          <cell r="B2726"/>
          <cell r="C2726"/>
          <cell r="D2726"/>
          <cell r="E2726"/>
          <cell r="G2726"/>
          <cell r="J2726"/>
          <cell r="K2726"/>
          <cell r="L2726"/>
          <cell r="M2726"/>
          <cell r="N2726"/>
          <cell r="P2726"/>
          <cell r="T2726"/>
          <cell r="U2726"/>
          <cell r="V2726"/>
        </row>
        <row r="2727">
          <cell r="B2727"/>
          <cell r="C2727"/>
          <cell r="D2727"/>
          <cell r="E2727"/>
          <cell r="G2727"/>
          <cell r="J2727"/>
          <cell r="K2727"/>
          <cell r="L2727"/>
          <cell r="M2727"/>
          <cell r="N2727"/>
          <cell r="P2727"/>
          <cell r="T2727"/>
          <cell r="U2727"/>
          <cell r="V2727"/>
        </row>
        <row r="2728">
          <cell r="B2728"/>
          <cell r="C2728"/>
          <cell r="D2728"/>
          <cell r="E2728"/>
          <cell r="G2728"/>
          <cell r="J2728"/>
          <cell r="K2728"/>
          <cell r="L2728"/>
          <cell r="M2728"/>
          <cell r="N2728"/>
          <cell r="P2728"/>
          <cell r="T2728"/>
          <cell r="U2728"/>
          <cell r="V2728"/>
        </row>
        <row r="2729">
          <cell r="B2729"/>
          <cell r="C2729"/>
          <cell r="D2729"/>
          <cell r="E2729"/>
          <cell r="G2729"/>
          <cell r="J2729"/>
          <cell r="K2729"/>
          <cell r="L2729"/>
          <cell r="M2729"/>
          <cell r="N2729"/>
          <cell r="P2729"/>
          <cell r="T2729"/>
          <cell r="U2729"/>
          <cell r="V2729"/>
        </row>
        <row r="2730">
          <cell r="B2730"/>
          <cell r="C2730"/>
          <cell r="D2730"/>
          <cell r="E2730"/>
          <cell r="G2730"/>
          <cell r="J2730"/>
          <cell r="K2730"/>
          <cell r="L2730"/>
          <cell r="M2730"/>
          <cell r="N2730"/>
          <cell r="P2730"/>
          <cell r="T2730"/>
          <cell r="U2730"/>
          <cell r="V2730"/>
        </row>
        <row r="2731">
          <cell r="B2731"/>
          <cell r="C2731"/>
          <cell r="D2731"/>
          <cell r="E2731"/>
          <cell r="G2731"/>
          <cell r="J2731"/>
          <cell r="K2731"/>
          <cell r="L2731"/>
          <cell r="M2731"/>
          <cell r="N2731"/>
          <cell r="P2731"/>
          <cell r="T2731"/>
          <cell r="U2731"/>
          <cell r="V2731"/>
        </row>
        <row r="2732">
          <cell r="B2732"/>
          <cell r="C2732"/>
          <cell r="D2732"/>
          <cell r="E2732"/>
          <cell r="G2732"/>
          <cell r="J2732"/>
          <cell r="K2732"/>
          <cell r="L2732"/>
          <cell r="M2732"/>
          <cell r="N2732"/>
          <cell r="P2732"/>
          <cell r="T2732"/>
          <cell r="U2732"/>
          <cell r="V2732"/>
        </row>
        <row r="2733">
          <cell r="B2733"/>
          <cell r="C2733"/>
          <cell r="D2733"/>
          <cell r="E2733"/>
          <cell r="G2733"/>
          <cell r="J2733"/>
          <cell r="K2733"/>
          <cell r="L2733"/>
          <cell r="M2733"/>
          <cell r="N2733"/>
          <cell r="P2733"/>
          <cell r="T2733"/>
          <cell r="U2733"/>
          <cell r="V2733"/>
        </row>
        <row r="2734">
          <cell r="B2734"/>
          <cell r="C2734"/>
          <cell r="D2734"/>
          <cell r="E2734"/>
          <cell r="G2734"/>
          <cell r="J2734"/>
          <cell r="K2734"/>
          <cell r="L2734"/>
          <cell r="M2734"/>
          <cell r="N2734"/>
          <cell r="P2734"/>
          <cell r="T2734"/>
          <cell r="U2734"/>
          <cell r="V2734"/>
        </row>
        <row r="2735">
          <cell r="B2735"/>
          <cell r="C2735"/>
          <cell r="D2735"/>
          <cell r="E2735"/>
          <cell r="G2735"/>
          <cell r="J2735"/>
          <cell r="K2735"/>
          <cell r="L2735"/>
          <cell r="M2735"/>
          <cell r="N2735"/>
          <cell r="P2735"/>
          <cell r="T2735"/>
          <cell r="U2735"/>
          <cell r="V2735"/>
        </row>
        <row r="2736">
          <cell r="B2736"/>
          <cell r="C2736"/>
          <cell r="D2736"/>
          <cell r="E2736"/>
          <cell r="G2736"/>
          <cell r="J2736"/>
          <cell r="K2736"/>
          <cell r="L2736"/>
          <cell r="M2736"/>
          <cell r="N2736"/>
          <cell r="P2736"/>
          <cell r="T2736"/>
          <cell r="U2736"/>
          <cell r="V2736"/>
        </row>
        <row r="2737">
          <cell r="B2737"/>
          <cell r="C2737"/>
          <cell r="D2737"/>
          <cell r="E2737"/>
          <cell r="G2737"/>
          <cell r="J2737"/>
          <cell r="K2737"/>
          <cell r="L2737"/>
          <cell r="M2737"/>
          <cell r="N2737"/>
          <cell r="P2737"/>
          <cell r="T2737"/>
          <cell r="U2737"/>
          <cell r="V2737"/>
        </row>
        <row r="2738">
          <cell r="B2738"/>
          <cell r="C2738"/>
          <cell r="D2738"/>
          <cell r="E2738"/>
          <cell r="G2738"/>
          <cell r="J2738"/>
          <cell r="K2738"/>
          <cell r="L2738"/>
          <cell r="M2738"/>
          <cell r="N2738"/>
          <cell r="P2738"/>
          <cell r="T2738"/>
          <cell r="U2738"/>
          <cell r="V2738"/>
        </row>
        <row r="2739">
          <cell r="B2739"/>
          <cell r="C2739"/>
          <cell r="D2739"/>
          <cell r="E2739"/>
          <cell r="G2739"/>
          <cell r="J2739"/>
          <cell r="K2739"/>
          <cell r="L2739"/>
          <cell r="M2739"/>
          <cell r="N2739"/>
          <cell r="P2739"/>
          <cell r="T2739"/>
          <cell r="U2739"/>
          <cell r="V2739"/>
        </row>
        <row r="2740">
          <cell r="B2740"/>
          <cell r="C2740"/>
          <cell r="D2740"/>
          <cell r="E2740"/>
          <cell r="G2740"/>
          <cell r="J2740"/>
          <cell r="K2740"/>
          <cell r="L2740"/>
          <cell r="M2740"/>
          <cell r="N2740"/>
          <cell r="P2740"/>
          <cell r="T2740"/>
          <cell r="U2740"/>
          <cell r="V2740"/>
        </row>
        <row r="2741">
          <cell r="B2741"/>
          <cell r="C2741"/>
          <cell r="D2741"/>
          <cell r="E2741"/>
          <cell r="G2741"/>
          <cell r="J2741"/>
          <cell r="K2741"/>
          <cell r="L2741"/>
          <cell r="M2741"/>
          <cell r="N2741"/>
          <cell r="P2741"/>
          <cell r="T2741"/>
          <cell r="U2741"/>
          <cell r="V2741"/>
        </row>
        <row r="2742">
          <cell r="B2742"/>
          <cell r="C2742"/>
          <cell r="D2742"/>
          <cell r="E2742"/>
          <cell r="G2742"/>
          <cell r="J2742"/>
          <cell r="K2742"/>
          <cell r="L2742"/>
          <cell r="M2742"/>
          <cell r="N2742"/>
          <cell r="P2742"/>
          <cell r="T2742"/>
          <cell r="U2742"/>
          <cell r="V2742"/>
        </row>
        <row r="2743">
          <cell r="B2743"/>
          <cell r="C2743"/>
          <cell r="D2743"/>
          <cell r="E2743"/>
          <cell r="G2743"/>
          <cell r="J2743"/>
          <cell r="K2743"/>
          <cell r="L2743"/>
          <cell r="M2743"/>
          <cell r="N2743"/>
          <cell r="P2743"/>
          <cell r="T2743"/>
          <cell r="U2743"/>
          <cell r="V2743"/>
        </row>
        <row r="2744">
          <cell r="B2744"/>
          <cell r="C2744"/>
          <cell r="D2744"/>
          <cell r="E2744"/>
          <cell r="G2744"/>
          <cell r="J2744"/>
          <cell r="K2744"/>
          <cell r="L2744"/>
          <cell r="M2744"/>
          <cell r="N2744"/>
          <cell r="P2744"/>
          <cell r="T2744"/>
          <cell r="U2744"/>
          <cell r="V2744"/>
        </row>
        <row r="2745">
          <cell r="B2745"/>
          <cell r="C2745"/>
          <cell r="D2745"/>
          <cell r="E2745"/>
          <cell r="G2745"/>
          <cell r="J2745"/>
          <cell r="K2745"/>
          <cell r="L2745"/>
          <cell r="M2745"/>
          <cell r="N2745"/>
          <cell r="P2745"/>
          <cell r="T2745"/>
          <cell r="U2745"/>
          <cell r="V2745"/>
        </row>
        <row r="2746">
          <cell r="B2746"/>
          <cell r="C2746"/>
          <cell r="D2746"/>
          <cell r="E2746"/>
          <cell r="G2746"/>
          <cell r="J2746"/>
          <cell r="K2746"/>
          <cell r="L2746"/>
          <cell r="M2746"/>
          <cell r="N2746"/>
          <cell r="P2746"/>
          <cell r="T2746"/>
          <cell r="U2746"/>
          <cell r="V2746"/>
        </row>
        <row r="2747">
          <cell r="B2747"/>
          <cell r="C2747"/>
          <cell r="D2747"/>
          <cell r="E2747"/>
          <cell r="G2747"/>
          <cell r="J2747"/>
          <cell r="K2747"/>
          <cell r="L2747"/>
          <cell r="M2747"/>
          <cell r="N2747"/>
          <cell r="P2747"/>
          <cell r="T2747"/>
          <cell r="U2747"/>
          <cell r="V2747"/>
        </row>
        <row r="2748">
          <cell r="B2748"/>
          <cell r="C2748"/>
          <cell r="D2748"/>
          <cell r="E2748"/>
          <cell r="G2748"/>
          <cell r="J2748"/>
          <cell r="K2748"/>
          <cell r="L2748"/>
          <cell r="M2748"/>
          <cell r="N2748"/>
          <cell r="P2748"/>
          <cell r="T2748"/>
          <cell r="U2748"/>
          <cell r="V2748"/>
        </row>
        <row r="2749">
          <cell r="B2749"/>
          <cell r="C2749"/>
          <cell r="D2749"/>
          <cell r="E2749"/>
          <cell r="G2749"/>
          <cell r="J2749"/>
          <cell r="K2749"/>
          <cell r="L2749"/>
          <cell r="M2749"/>
          <cell r="N2749"/>
          <cell r="P2749"/>
          <cell r="T2749"/>
          <cell r="U2749"/>
          <cell r="V2749"/>
        </row>
        <row r="2750">
          <cell r="B2750"/>
          <cell r="C2750"/>
          <cell r="D2750"/>
          <cell r="E2750"/>
          <cell r="G2750"/>
          <cell r="J2750"/>
          <cell r="K2750"/>
          <cell r="L2750"/>
          <cell r="M2750"/>
          <cell r="N2750"/>
          <cell r="P2750"/>
          <cell r="T2750"/>
          <cell r="U2750"/>
          <cell r="V2750"/>
        </row>
        <row r="2751">
          <cell r="B2751"/>
          <cell r="C2751"/>
          <cell r="D2751"/>
          <cell r="E2751"/>
          <cell r="G2751"/>
          <cell r="J2751"/>
          <cell r="K2751"/>
          <cell r="L2751"/>
          <cell r="M2751"/>
          <cell r="N2751"/>
          <cell r="P2751"/>
          <cell r="T2751"/>
          <cell r="U2751"/>
          <cell r="V2751"/>
        </row>
        <row r="2752">
          <cell r="B2752"/>
          <cell r="C2752"/>
          <cell r="D2752"/>
          <cell r="E2752"/>
          <cell r="G2752"/>
          <cell r="J2752"/>
          <cell r="K2752"/>
          <cell r="L2752"/>
          <cell r="M2752"/>
          <cell r="N2752"/>
          <cell r="P2752"/>
          <cell r="T2752"/>
          <cell r="U2752"/>
          <cell r="V2752"/>
        </row>
        <row r="2753">
          <cell r="B2753"/>
          <cell r="C2753"/>
          <cell r="D2753"/>
          <cell r="E2753"/>
          <cell r="G2753"/>
          <cell r="J2753"/>
          <cell r="K2753"/>
          <cell r="L2753"/>
          <cell r="M2753"/>
          <cell r="N2753"/>
          <cell r="P2753"/>
          <cell r="T2753"/>
          <cell r="U2753"/>
          <cell r="V2753"/>
        </row>
        <row r="2754">
          <cell r="B2754"/>
          <cell r="C2754"/>
          <cell r="D2754"/>
          <cell r="E2754"/>
          <cell r="G2754"/>
          <cell r="J2754"/>
          <cell r="K2754"/>
          <cell r="L2754"/>
          <cell r="M2754"/>
          <cell r="N2754"/>
          <cell r="P2754"/>
          <cell r="T2754"/>
          <cell r="U2754"/>
          <cell r="V2754"/>
        </row>
        <row r="2755">
          <cell r="B2755"/>
          <cell r="C2755"/>
          <cell r="D2755"/>
          <cell r="E2755"/>
          <cell r="G2755"/>
          <cell r="J2755"/>
          <cell r="K2755"/>
          <cell r="L2755"/>
          <cell r="M2755"/>
          <cell r="N2755"/>
          <cell r="P2755"/>
          <cell r="T2755"/>
          <cell r="U2755"/>
          <cell r="V2755"/>
        </row>
        <row r="2756">
          <cell r="B2756"/>
          <cell r="C2756"/>
          <cell r="D2756"/>
          <cell r="E2756"/>
          <cell r="G2756"/>
          <cell r="J2756"/>
          <cell r="K2756"/>
          <cell r="L2756"/>
          <cell r="M2756"/>
          <cell r="N2756"/>
          <cell r="P2756"/>
          <cell r="T2756"/>
          <cell r="U2756"/>
          <cell r="V2756"/>
        </row>
        <row r="2757">
          <cell r="B2757"/>
          <cell r="C2757"/>
          <cell r="D2757"/>
          <cell r="E2757"/>
          <cell r="G2757"/>
          <cell r="J2757"/>
          <cell r="K2757"/>
          <cell r="L2757"/>
          <cell r="M2757"/>
          <cell r="N2757"/>
          <cell r="P2757"/>
          <cell r="T2757"/>
          <cell r="U2757"/>
          <cell r="V2757"/>
        </row>
        <row r="2758">
          <cell r="B2758"/>
          <cell r="C2758"/>
          <cell r="D2758"/>
          <cell r="E2758"/>
          <cell r="G2758"/>
          <cell r="J2758"/>
          <cell r="K2758"/>
          <cell r="L2758"/>
          <cell r="M2758"/>
          <cell r="N2758"/>
          <cell r="P2758"/>
          <cell r="T2758"/>
          <cell r="U2758"/>
          <cell r="V2758"/>
        </row>
        <row r="2759">
          <cell r="B2759"/>
          <cell r="C2759"/>
          <cell r="D2759"/>
          <cell r="E2759"/>
          <cell r="G2759"/>
          <cell r="J2759"/>
          <cell r="K2759"/>
          <cell r="L2759"/>
          <cell r="M2759"/>
          <cell r="N2759"/>
          <cell r="P2759"/>
          <cell r="T2759"/>
          <cell r="U2759"/>
          <cell r="V2759"/>
        </row>
        <row r="2760">
          <cell r="B2760"/>
          <cell r="C2760"/>
          <cell r="D2760"/>
          <cell r="E2760"/>
          <cell r="G2760"/>
          <cell r="J2760"/>
          <cell r="K2760"/>
          <cell r="L2760"/>
          <cell r="M2760"/>
          <cell r="N2760"/>
          <cell r="P2760"/>
          <cell r="T2760"/>
          <cell r="U2760"/>
          <cell r="V2760"/>
        </row>
        <row r="2761">
          <cell r="B2761"/>
          <cell r="C2761"/>
          <cell r="D2761"/>
          <cell r="E2761"/>
          <cell r="G2761"/>
          <cell r="J2761"/>
          <cell r="K2761"/>
          <cell r="L2761"/>
          <cell r="M2761"/>
          <cell r="N2761"/>
          <cell r="P2761"/>
          <cell r="T2761"/>
          <cell r="U2761"/>
          <cell r="V2761"/>
        </row>
        <row r="2762">
          <cell r="B2762"/>
          <cell r="C2762"/>
          <cell r="D2762"/>
          <cell r="E2762"/>
          <cell r="G2762"/>
          <cell r="J2762"/>
          <cell r="K2762"/>
          <cell r="L2762"/>
          <cell r="M2762"/>
          <cell r="N2762"/>
          <cell r="P2762"/>
          <cell r="T2762"/>
          <cell r="U2762"/>
          <cell r="V2762"/>
        </row>
        <row r="2763">
          <cell r="B2763"/>
          <cell r="C2763"/>
          <cell r="D2763"/>
          <cell r="E2763"/>
          <cell r="G2763"/>
          <cell r="J2763"/>
          <cell r="K2763"/>
          <cell r="L2763"/>
          <cell r="M2763"/>
          <cell r="N2763"/>
          <cell r="P2763"/>
          <cell r="T2763"/>
          <cell r="U2763"/>
          <cell r="V2763"/>
        </row>
        <row r="2764">
          <cell r="B2764"/>
          <cell r="C2764"/>
          <cell r="D2764"/>
          <cell r="E2764"/>
          <cell r="G2764"/>
          <cell r="J2764"/>
          <cell r="K2764"/>
          <cell r="L2764"/>
          <cell r="M2764"/>
          <cell r="N2764"/>
          <cell r="P2764"/>
          <cell r="T2764"/>
          <cell r="U2764"/>
          <cell r="V2764"/>
        </row>
        <row r="2765">
          <cell r="B2765"/>
          <cell r="C2765"/>
          <cell r="D2765"/>
          <cell r="E2765"/>
          <cell r="G2765"/>
          <cell r="J2765"/>
          <cell r="K2765"/>
          <cell r="L2765"/>
          <cell r="M2765"/>
          <cell r="N2765"/>
          <cell r="P2765"/>
          <cell r="T2765"/>
          <cell r="U2765"/>
          <cell r="V2765"/>
        </row>
        <row r="2766">
          <cell r="B2766"/>
          <cell r="C2766"/>
          <cell r="D2766"/>
          <cell r="E2766"/>
          <cell r="G2766"/>
          <cell r="J2766"/>
          <cell r="K2766"/>
          <cell r="L2766"/>
          <cell r="M2766"/>
          <cell r="N2766"/>
          <cell r="P2766"/>
          <cell r="T2766"/>
          <cell r="U2766"/>
          <cell r="V2766"/>
        </row>
        <row r="2767">
          <cell r="B2767"/>
          <cell r="C2767"/>
          <cell r="D2767"/>
          <cell r="E2767"/>
          <cell r="G2767"/>
          <cell r="J2767"/>
          <cell r="K2767"/>
          <cell r="L2767"/>
          <cell r="M2767"/>
          <cell r="N2767"/>
          <cell r="P2767"/>
          <cell r="T2767"/>
          <cell r="U2767"/>
          <cell r="V2767"/>
        </row>
        <row r="2768">
          <cell r="B2768"/>
          <cell r="C2768"/>
          <cell r="D2768"/>
          <cell r="E2768"/>
          <cell r="G2768"/>
          <cell r="J2768"/>
          <cell r="K2768"/>
          <cell r="L2768"/>
          <cell r="M2768"/>
          <cell r="N2768"/>
          <cell r="P2768"/>
          <cell r="T2768"/>
          <cell r="U2768"/>
          <cell r="V2768"/>
        </row>
        <row r="2769">
          <cell r="B2769"/>
          <cell r="C2769"/>
          <cell r="D2769"/>
          <cell r="E2769"/>
          <cell r="G2769"/>
          <cell r="J2769"/>
          <cell r="K2769"/>
          <cell r="L2769"/>
          <cell r="M2769"/>
          <cell r="N2769"/>
          <cell r="P2769"/>
          <cell r="T2769"/>
          <cell r="U2769"/>
          <cell r="V2769"/>
        </row>
        <row r="2770">
          <cell r="B2770"/>
          <cell r="C2770"/>
          <cell r="D2770"/>
          <cell r="E2770"/>
          <cell r="G2770"/>
          <cell r="J2770"/>
          <cell r="K2770"/>
          <cell r="L2770"/>
          <cell r="M2770"/>
          <cell r="N2770"/>
          <cell r="P2770"/>
          <cell r="T2770"/>
          <cell r="U2770"/>
          <cell r="V2770"/>
        </row>
        <row r="2771">
          <cell r="B2771"/>
          <cell r="C2771"/>
          <cell r="D2771"/>
          <cell r="E2771"/>
          <cell r="G2771"/>
          <cell r="J2771"/>
          <cell r="K2771"/>
          <cell r="L2771"/>
          <cell r="M2771"/>
          <cell r="N2771"/>
          <cell r="P2771"/>
          <cell r="T2771"/>
          <cell r="U2771"/>
          <cell r="V2771"/>
        </row>
        <row r="2772">
          <cell r="B2772"/>
          <cell r="C2772"/>
          <cell r="D2772"/>
          <cell r="E2772"/>
          <cell r="G2772"/>
          <cell r="J2772"/>
          <cell r="K2772"/>
          <cell r="L2772"/>
          <cell r="M2772"/>
          <cell r="N2772"/>
          <cell r="P2772"/>
          <cell r="T2772"/>
          <cell r="U2772"/>
          <cell r="V2772"/>
        </row>
        <row r="2773">
          <cell r="B2773"/>
          <cell r="C2773"/>
          <cell r="D2773"/>
          <cell r="E2773"/>
          <cell r="G2773"/>
          <cell r="J2773"/>
          <cell r="K2773"/>
          <cell r="L2773"/>
          <cell r="M2773"/>
          <cell r="N2773"/>
          <cell r="P2773"/>
          <cell r="T2773"/>
          <cell r="U2773"/>
          <cell r="V2773"/>
        </row>
        <row r="2774">
          <cell r="B2774"/>
          <cell r="C2774"/>
          <cell r="D2774"/>
          <cell r="E2774"/>
          <cell r="G2774"/>
          <cell r="J2774"/>
          <cell r="K2774"/>
          <cell r="L2774"/>
          <cell r="M2774"/>
          <cell r="N2774"/>
          <cell r="P2774"/>
          <cell r="T2774"/>
          <cell r="U2774"/>
          <cell r="V2774"/>
        </row>
        <row r="2775">
          <cell r="B2775"/>
          <cell r="C2775"/>
          <cell r="D2775"/>
          <cell r="E2775"/>
          <cell r="G2775"/>
          <cell r="J2775"/>
          <cell r="K2775"/>
          <cell r="L2775"/>
          <cell r="M2775"/>
          <cell r="N2775"/>
          <cell r="P2775"/>
          <cell r="T2775"/>
          <cell r="U2775"/>
          <cell r="V2775"/>
        </row>
        <row r="2776">
          <cell r="B2776"/>
          <cell r="C2776"/>
          <cell r="D2776"/>
          <cell r="E2776"/>
          <cell r="G2776"/>
          <cell r="J2776"/>
          <cell r="K2776"/>
          <cell r="L2776"/>
          <cell r="M2776"/>
          <cell r="N2776"/>
          <cell r="P2776"/>
          <cell r="T2776"/>
          <cell r="U2776"/>
          <cell r="V2776"/>
        </row>
        <row r="2777">
          <cell r="B2777"/>
          <cell r="C2777"/>
          <cell r="D2777"/>
          <cell r="E2777"/>
          <cell r="G2777"/>
          <cell r="J2777"/>
          <cell r="K2777"/>
          <cell r="L2777"/>
          <cell r="M2777"/>
          <cell r="N2777"/>
          <cell r="P2777"/>
          <cell r="T2777"/>
          <cell r="U2777"/>
          <cell r="V2777"/>
        </row>
        <row r="2778">
          <cell r="B2778"/>
          <cell r="C2778"/>
          <cell r="D2778"/>
          <cell r="E2778"/>
          <cell r="G2778"/>
          <cell r="J2778"/>
          <cell r="K2778"/>
          <cell r="L2778"/>
          <cell r="M2778"/>
          <cell r="N2778"/>
          <cell r="P2778"/>
          <cell r="T2778"/>
          <cell r="U2778"/>
          <cell r="V2778"/>
        </row>
        <row r="2779">
          <cell r="B2779"/>
          <cell r="C2779"/>
          <cell r="D2779"/>
          <cell r="E2779"/>
          <cell r="G2779"/>
          <cell r="J2779"/>
          <cell r="K2779"/>
          <cell r="L2779"/>
          <cell r="M2779"/>
          <cell r="N2779"/>
          <cell r="P2779"/>
          <cell r="T2779"/>
          <cell r="U2779"/>
          <cell r="V2779"/>
        </row>
        <row r="2780">
          <cell r="B2780"/>
          <cell r="C2780"/>
          <cell r="D2780"/>
          <cell r="E2780"/>
          <cell r="G2780"/>
          <cell r="J2780"/>
          <cell r="K2780"/>
          <cell r="L2780"/>
          <cell r="M2780"/>
          <cell r="N2780"/>
          <cell r="P2780"/>
          <cell r="T2780"/>
          <cell r="U2780"/>
          <cell r="V2780"/>
        </row>
        <row r="2781">
          <cell r="B2781"/>
          <cell r="C2781"/>
          <cell r="D2781"/>
          <cell r="E2781"/>
          <cell r="G2781"/>
          <cell r="J2781"/>
          <cell r="K2781"/>
          <cell r="L2781"/>
          <cell r="M2781"/>
          <cell r="N2781"/>
          <cell r="P2781"/>
          <cell r="T2781"/>
          <cell r="U2781"/>
          <cell r="V2781"/>
        </row>
        <row r="2782">
          <cell r="B2782"/>
          <cell r="C2782"/>
          <cell r="D2782"/>
          <cell r="E2782"/>
          <cell r="G2782"/>
          <cell r="J2782"/>
          <cell r="K2782"/>
          <cell r="L2782"/>
          <cell r="M2782"/>
          <cell r="N2782"/>
          <cell r="P2782"/>
          <cell r="T2782"/>
          <cell r="U2782"/>
          <cell r="V2782"/>
        </row>
        <row r="2783">
          <cell r="B2783"/>
          <cell r="C2783"/>
          <cell r="D2783"/>
          <cell r="E2783"/>
          <cell r="G2783"/>
          <cell r="J2783"/>
          <cell r="K2783"/>
          <cell r="L2783"/>
          <cell r="M2783"/>
          <cell r="N2783"/>
          <cell r="P2783"/>
          <cell r="T2783"/>
          <cell r="U2783"/>
          <cell r="V2783"/>
        </row>
        <row r="2784">
          <cell r="B2784"/>
          <cell r="C2784"/>
          <cell r="D2784"/>
          <cell r="E2784"/>
          <cell r="G2784"/>
          <cell r="J2784"/>
          <cell r="K2784"/>
          <cell r="L2784"/>
          <cell r="M2784"/>
          <cell r="N2784"/>
          <cell r="P2784"/>
          <cell r="T2784"/>
          <cell r="U2784"/>
          <cell r="V2784"/>
        </row>
        <row r="2785">
          <cell r="B2785"/>
          <cell r="C2785"/>
          <cell r="D2785"/>
          <cell r="E2785"/>
          <cell r="G2785"/>
          <cell r="J2785"/>
          <cell r="K2785"/>
          <cell r="L2785"/>
          <cell r="M2785"/>
          <cell r="N2785"/>
          <cell r="P2785"/>
          <cell r="T2785"/>
          <cell r="U2785"/>
          <cell r="V2785"/>
        </row>
        <row r="2786">
          <cell r="B2786"/>
          <cell r="C2786"/>
          <cell r="D2786"/>
          <cell r="E2786"/>
          <cell r="G2786"/>
          <cell r="J2786"/>
          <cell r="K2786"/>
          <cell r="L2786"/>
          <cell r="M2786"/>
          <cell r="N2786"/>
          <cell r="P2786"/>
          <cell r="T2786"/>
          <cell r="U2786"/>
          <cell r="V2786"/>
        </row>
        <row r="2787">
          <cell r="B2787"/>
          <cell r="C2787"/>
          <cell r="D2787"/>
          <cell r="E2787"/>
          <cell r="G2787"/>
          <cell r="J2787"/>
          <cell r="K2787"/>
          <cell r="L2787"/>
          <cell r="M2787"/>
          <cell r="N2787"/>
          <cell r="P2787"/>
          <cell r="T2787"/>
          <cell r="U2787"/>
          <cell r="V2787"/>
        </row>
        <row r="2788">
          <cell r="B2788"/>
          <cell r="C2788"/>
          <cell r="D2788"/>
          <cell r="E2788"/>
          <cell r="G2788"/>
          <cell r="J2788"/>
          <cell r="K2788"/>
          <cell r="L2788"/>
          <cell r="M2788"/>
          <cell r="N2788"/>
          <cell r="P2788"/>
          <cell r="T2788"/>
          <cell r="U2788"/>
          <cell r="V2788"/>
        </row>
        <row r="2789">
          <cell r="B2789"/>
          <cell r="C2789"/>
          <cell r="D2789"/>
          <cell r="E2789"/>
          <cell r="G2789"/>
          <cell r="J2789"/>
          <cell r="K2789"/>
          <cell r="L2789"/>
          <cell r="M2789"/>
          <cell r="N2789"/>
          <cell r="P2789"/>
          <cell r="T2789"/>
          <cell r="U2789"/>
          <cell r="V2789"/>
        </row>
        <row r="2790">
          <cell r="B2790"/>
          <cell r="C2790"/>
          <cell r="D2790"/>
          <cell r="E2790"/>
          <cell r="G2790"/>
          <cell r="J2790"/>
          <cell r="K2790"/>
          <cell r="L2790"/>
          <cell r="M2790"/>
          <cell r="N2790"/>
          <cell r="P2790"/>
          <cell r="T2790"/>
          <cell r="U2790"/>
          <cell r="V2790"/>
        </row>
        <row r="2791">
          <cell r="B2791"/>
          <cell r="C2791"/>
          <cell r="D2791"/>
          <cell r="E2791"/>
          <cell r="G2791"/>
          <cell r="J2791"/>
          <cell r="K2791"/>
          <cell r="L2791"/>
          <cell r="M2791"/>
          <cell r="N2791"/>
          <cell r="P2791"/>
          <cell r="T2791"/>
          <cell r="U2791"/>
          <cell r="V2791"/>
        </row>
        <row r="2792">
          <cell r="B2792"/>
          <cell r="C2792"/>
          <cell r="D2792"/>
          <cell r="E2792"/>
          <cell r="G2792"/>
          <cell r="J2792"/>
          <cell r="K2792"/>
          <cell r="L2792"/>
          <cell r="M2792"/>
          <cell r="N2792"/>
          <cell r="P2792"/>
          <cell r="T2792"/>
          <cell r="U2792"/>
          <cell r="V2792"/>
        </row>
        <row r="2793">
          <cell r="B2793"/>
          <cell r="C2793"/>
          <cell r="D2793"/>
          <cell r="E2793"/>
          <cell r="G2793"/>
          <cell r="J2793"/>
          <cell r="K2793"/>
          <cell r="L2793"/>
          <cell r="M2793"/>
          <cell r="N2793"/>
          <cell r="P2793"/>
          <cell r="T2793"/>
          <cell r="U2793"/>
          <cell r="V2793"/>
        </row>
        <row r="2794">
          <cell r="B2794"/>
          <cell r="C2794"/>
          <cell r="D2794"/>
          <cell r="E2794"/>
          <cell r="G2794"/>
          <cell r="J2794"/>
          <cell r="K2794"/>
          <cell r="L2794"/>
          <cell r="M2794"/>
          <cell r="N2794"/>
          <cell r="P2794"/>
          <cell r="T2794"/>
          <cell r="U2794"/>
          <cell r="V2794"/>
        </row>
        <row r="2795">
          <cell r="B2795"/>
          <cell r="C2795"/>
          <cell r="D2795"/>
          <cell r="E2795"/>
          <cell r="G2795"/>
          <cell r="J2795"/>
          <cell r="K2795"/>
          <cell r="L2795"/>
          <cell r="M2795"/>
          <cell r="N2795"/>
          <cell r="P2795"/>
          <cell r="T2795"/>
          <cell r="U2795"/>
          <cell r="V2795"/>
        </row>
        <row r="2796">
          <cell r="B2796"/>
          <cell r="C2796"/>
          <cell r="D2796"/>
          <cell r="E2796"/>
          <cell r="G2796"/>
          <cell r="J2796"/>
          <cell r="K2796"/>
          <cell r="L2796"/>
          <cell r="M2796"/>
          <cell r="N2796"/>
          <cell r="P2796"/>
          <cell r="T2796"/>
          <cell r="U2796"/>
          <cell r="V2796"/>
        </row>
        <row r="2797">
          <cell r="B2797"/>
          <cell r="C2797"/>
          <cell r="D2797"/>
          <cell r="E2797"/>
          <cell r="G2797"/>
          <cell r="J2797"/>
          <cell r="K2797"/>
          <cell r="L2797"/>
          <cell r="M2797"/>
          <cell r="N2797"/>
          <cell r="P2797"/>
          <cell r="T2797"/>
          <cell r="U2797"/>
          <cell r="V2797"/>
        </row>
        <row r="2798">
          <cell r="B2798"/>
          <cell r="C2798"/>
          <cell r="D2798"/>
          <cell r="E2798"/>
          <cell r="G2798"/>
          <cell r="J2798"/>
          <cell r="K2798"/>
          <cell r="L2798"/>
          <cell r="M2798"/>
          <cell r="N2798"/>
          <cell r="P2798"/>
          <cell r="T2798"/>
          <cell r="U2798"/>
          <cell r="V2798"/>
        </row>
        <row r="2799">
          <cell r="B2799"/>
          <cell r="C2799"/>
          <cell r="D2799"/>
          <cell r="E2799"/>
          <cell r="G2799"/>
          <cell r="J2799"/>
          <cell r="K2799"/>
          <cell r="L2799"/>
          <cell r="M2799"/>
          <cell r="N2799"/>
          <cell r="P2799"/>
          <cell r="T2799"/>
          <cell r="U2799"/>
          <cell r="V2799"/>
        </row>
        <row r="2800">
          <cell r="B2800"/>
          <cell r="C2800"/>
          <cell r="D2800"/>
          <cell r="E2800"/>
          <cell r="G2800"/>
          <cell r="J2800"/>
          <cell r="K2800"/>
          <cell r="L2800"/>
          <cell r="M2800"/>
          <cell r="N2800"/>
          <cell r="P2800"/>
          <cell r="T2800"/>
          <cell r="U2800"/>
          <cell r="V2800"/>
        </row>
        <row r="2801">
          <cell r="B2801"/>
          <cell r="C2801"/>
          <cell r="D2801"/>
          <cell r="E2801"/>
          <cell r="G2801"/>
          <cell r="J2801"/>
          <cell r="K2801"/>
          <cell r="L2801"/>
          <cell r="M2801"/>
          <cell r="N2801"/>
          <cell r="P2801"/>
          <cell r="T2801"/>
          <cell r="U2801"/>
          <cell r="V2801"/>
        </row>
        <row r="2802">
          <cell r="B2802"/>
          <cell r="C2802"/>
          <cell r="D2802"/>
          <cell r="E2802"/>
          <cell r="G2802"/>
          <cell r="J2802"/>
          <cell r="K2802"/>
          <cell r="L2802"/>
          <cell r="M2802"/>
          <cell r="N2802"/>
          <cell r="P2802"/>
          <cell r="T2802"/>
          <cell r="U2802"/>
          <cell r="V2802"/>
        </row>
        <row r="2803">
          <cell r="B2803"/>
          <cell r="C2803"/>
          <cell r="D2803"/>
          <cell r="E2803"/>
          <cell r="G2803"/>
          <cell r="J2803"/>
          <cell r="K2803"/>
          <cell r="L2803"/>
          <cell r="M2803"/>
          <cell r="N2803"/>
          <cell r="P2803"/>
          <cell r="T2803"/>
          <cell r="U2803"/>
          <cell r="V2803"/>
        </row>
        <row r="2804">
          <cell r="B2804"/>
          <cell r="C2804"/>
          <cell r="D2804"/>
          <cell r="E2804"/>
          <cell r="G2804"/>
          <cell r="J2804"/>
          <cell r="K2804"/>
          <cell r="L2804"/>
          <cell r="M2804"/>
          <cell r="N2804"/>
          <cell r="P2804"/>
          <cell r="T2804"/>
          <cell r="U2804"/>
          <cell r="V2804"/>
        </row>
        <row r="2805">
          <cell r="B2805"/>
          <cell r="C2805"/>
          <cell r="D2805"/>
          <cell r="E2805"/>
          <cell r="G2805"/>
          <cell r="J2805"/>
          <cell r="K2805"/>
          <cell r="L2805"/>
          <cell r="M2805"/>
          <cell r="N2805"/>
          <cell r="P2805"/>
          <cell r="T2805"/>
          <cell r="U2805"/>
          <cell r="V2805"/>
        </row>
        <row r="2806">
          <cell r="B2806"/>
          <cell r="C2806"/>
          <cell r="D2806"/>
          <cell r="E2806"/>
          <cell r="G2806"/>
          <cell r="J2806"/>
          <cell r="K2806"/>
          <cell r="L2806"/>
          <cell r="M2806"/>
          <cell r="N2806"/>
          <cell r="P2806"/>
          <cell r="T2806"/>
          <cell r="U2806"/>
          <cell r="V2806"/>
        </row>
        <row r="2807">
          <cell r="B2807"/>
          <cell r="C2807"/>
          <cell r="D2807"/>
          <cell r="E2807"/>
          <cell r="G2807"/>
          <cell r="J2807"/>
          <cell r="K2807"/>
          <cell r="L2807"/>
          <cell r="M2807"/>
          <cell r="N2807"/>
          <cell r="P2807"/>
          <cell r="T2807"/>
          <cell r="U2807"/>
          <cell r="V2807"/>
        </row>
        <row r="2808">
          <cell r="B2808"/>
          <cell r="C2808"/>
          <cell r="D2808"/>
          <cell r="E2808"/>
          <cell r="G2808"/>
          <cell r="J2808"/>
          <cell r="K2808"/>
          <cell r="L2808"/>
          <cell r="M2808"/>
          <cell r="N2808"/>
          <cell r="P2808"/>
          <cell r="T2808"/>
          <cell r="U2808"/>
          <cell r="V2808"/>
        </row>
        <row r="2809">
          <cell r="B2809"/>
          <cell r="C2809"/>
          <cell r="D2809"/>
          <cell r="E2809"/>
          <cell r="G2809"/>
          <cell r="J2809"/>
          <cell r="K2809"/>
          <cell r="L2809"/>
          <cell r="M2809"/>
          <cell r="N2809"/>
          <cell r="P2809"/>
          <cell r="T2809"/>
          <cell r="U2809"/>
          <cell r="V2809"/>
        </row>
        <row r="2810">
          <cell r="B2810"/>
          <cell r="C2810"/>
          <cell r="D2810"/>
          <cell r="E2810"/>
          <cell r="G2810"/>
          <cell r="J2810"/>
          <cell r="K2810"/>
          <cell r="L2810"/>
          <cell r="M2810"/>
          <cell r="N2810"/>
          <cell r="P2810"/>
          <cell r="T2810"/>
          <cell r="U2810"/>
          <cell r="V2810"/>
        </row>
        <row r="2811">
          <cell r="B2811"/>
          <cell r="C2811"/>
          <cell r="D2811"/>
          <cell r="E2811"/>
          <cell r="G2811"/>
          <cell r="J2811"/>
          <cell r="K2811"/>
          <cell r="L2811"/>
          <cell r="M2811"/>
          <cell r="N2811"/>
          <cell r="P2811"/>
          <cell r="T2811"/>
          <cell r="U2811"/>
          <cell r="V2811"/>
        </row>
        <row r="2812">
          <cell r="B2812"/>
          <cell r="C2812"/>
          <cell r="D2812"/>
          <cell r="E2812"/>
          <cell r="G2812"/>
          <cell r="J2812"/>
          <cell r="K2812"/>
          <cell r="L2812"/>
          <cell r="M2812"/>
          <cell r="N2812"/>
          <cell r="P2812"/>
          <cell r="T2812"/>
          <cell r="U2812"/>
          <cell r="V2812"/>
        </row>
        <row r="2813">
          <cell r="B2813"/>
          <cell r="C2813"/>
          <cell r="D2813"/>
          <cell r="E2813"/>
          <cell r="G2813"/>
          <cell r="J2813"/>
          <cell r="K2813"/>
          <cell r="L2813"/>
          <cell r="M2813"/>
          <cell r="N2813"/>
          <cell r="P2813"/>
          <cell r="T2813"/>
          <cell r="U2813"/>
          <cell r="V2813"/>
        </row>
        <row r="2814">
          <cell r="B2814"/>
          <cell r="C2814"/>
          <cell r="D2814"/>
          <cell r="E2814"/>
          <cell r="G2814"/>
          <cell r="J2814"/>
          <cell r="K2814"/>
          <cell r="L2814"/>
          <cell r="M2814"/>
          <cell r="N2814"/>
          <cell r="P2814"/>
          <cell r="T2814"/>
          <cell r="U2814"/>
          <cell r="V2814"/>
        </row>
        <row r="2815">
          <cell r="B2815"/>
          <cell r="C2815"/>
          <cell r="D2815"/>
          <cell r="E2815"/>
          <cell r="G2815"/>
          <cell r="J2815"/>
          <cell r="K2815"/>
          <cell r="L2815"/>
          <cell r="M2815"/>
          <cell r="N2815"/>
          <cell r="P2815"/>
          <cell r="T2815"/>
          <cell r="U2815"/>
          <cell r="V2815"/>
        </row>
        <row r="2816">
          <cell r="B2816"/>
          <cell r="C2816"/>
          <cell r="D2816"/>
          <cell r="E2816"/>
          <cell r="G2816"/>
          <cell r="J2816"/>
          <cell r="K2816"/>
          <cell r="L2816"/>
          <cell r="M2816"/>
          <cell r="N2816"/>
          <cell r="P2816"/>
          <cell r="T2816"/>
          <cell r="U2816"/>
          <cell r="V2816"/>
        </row>
        <row r="2817">
          <cell r="B2817"/>
          <cell r="C2817"/>
          <cell r="D2817"/>
          <cell r="E2817"/>
          <cell r="G2817"/>
          <cell r="J2817"/>
          <cell r="K2817"/>
          <cell r="L2817"/>
          <cell r="M2817"/>
          <cell r="N2817"/>
          <cell r="P2817"/>
          <cell r="T2817"/>
          <cell r="U2817"/>
          <cell r="V2817"/>
        </row>
        <row r="2818">
          <cell r="B2818"/>
          <cell r="C2818"/>
          <cell r="D2818"/>
          <cell r="E2818"/>
          <cell r="G2818"/>
          <cell r="J2818"/>
          <cell r="K2818"/>
          <cell r="L2818"/>
          <cell r="M2818"/>
          <cell r="N2818"/>
          <cell r="P2818"/>
          <cell r="T2818"/>
          <cell r="U2818"/>
          <cell r="V2818"/>
        </row>
        <row r="2819">
          <cell r="B2819"/>
          <cell r="C2819"/>
          <cell r="D2819"/>
          <cell r="E2819"/>
          <cell r="G2819"/>
          <cell r="J2819"/>
          <cell r="K2819"/>
          <cell r="L2819"/>
          <cell r="M2819"/>
          <cell r="N2819"/>
          <cell r="P2819"/>
          <cell r="T2819"/>
          <cell r="U2819"/>
          <cell r="V2819"/>
        </row>
        <row r="2820">
          <cell r="B2820"/>
          <cell r="C2820"/>
          <cell r="D2820"/>
          <cell r="E2820"/>
          <cell r="G2820"/>
          <cell r="J2820"/>
          <cell r="K2820"/>
          <cell r="L2820"/>
          <cell r="M2820"/>
          <cell r="N2820"/>
          <cell r="P2820"/>
          <cell r="T2820"/>
          <cell r="U2820"/>
          <cell r="V2820"/>
        </row>
        <row r="2821">
          <cell r="B2821"/>
          <cell r="C2821"/>
          <cell r="D2821"/>
          <cell r="E2821"/>
          <cell r="G2821"/>
          <cell r="J2821"/>
          <cell r="K2821"/>
          <cell r="L2821"/>
          <cell r="M2821"/>
          <cell r="N2821"/>
          <cell r="P2821"/>
          <cell r="T2821"/>
          <cell r="U2821"/>
          <cell r="V2821"/>
        </row>
        <row r="2822">
          <cell r="B2822"/>
          <cell r="C2822"/>
          <cell r="D2822"/>
          <cell r="E2822"/>
          <cell r="G2822"/>
          <cell r="J2822"/>
          <cell r="K2822"/>
          <cell r="L2822"/>
          <cell r="M2822"/>
          <cell r="N2822"/>
          <cell r="P2822"/>
          <cell r="T2822"/>
          <cell r="U2822"/>
          <cell r="V2822"/>
        </row>
        <row r="2823">
          <cell r="B2823"/>
          <cell r="C2823"/>
          <cell r="D2823"/>
          <cell r="E2823"/>
          <cell r="G2823"/>
          <cell r="J2823"/>
          <cell r="K2823"/>
          <cell r="L2823"/>
          <cell r="M2823"/>
          <cell r="N2823"/>
          <cell r="P2823"/>
          <cell r="T2823"/>
          <cell r="U2823"/>
          <cell r="V2823"/>
        </row>
        <row r="2824">
          <cell r="B2824"/>
          <cell r="C2824"/>
          <cell r="D2824"/>
          <cell r="E2824"/>
          <cell r="G2824"/>
          <cell r="J2824"/>
          <cell r="K2824"/>
          <cell r="L2824"/>
          <cell r="M2824"/>
          <cell r="N2824"/>
          <cell r="P2824"/>
          <cell r="T2824"/>
          <cell r="U2824"/>
          <cell r="V2824"/>
        </row>
        <row r="2825">
          <cell r="B2825"/>
          <cell r="C2825"/>
          <cell r="D2825"/>
          <cell r="E2825"/>
          <cell r="G2825"/>
          <cell r="J2825"/>
          <cell r="K2825"/>
          <cell r="L2825"/>
          <cell r="M2825"/>
          <cell r="N2825"/>
          <cell r="P2825"/>
          <cell r="T2825"/>
          <cell r="U2825"/>
          <cell r="V2825"/>
        </row>
        <row r="2826">
          <cell r="B2826"/>
          <cell r="C2826"/>
          <cell r="D2826"/>
          <cell r="E2826"/>
          <cell r="G2826"/>
          <cell r="J2826"/>
          <cell r="K2826"/>
          <cell r="L2826"/>
          <cell r="M2826"/>
          <cell r="N2826"/>
          <cell r="P2826"/>
          <cell r="T2826"/>
          <cell r="U2826"/>
          <cell r="V2826"/>
        </row>
        <row r="2827">
          <cell r="B2827"/>
          <cell r="C2827"/>
          <cell r="D2827"/>
          <cell r="E2827"/>
          <cell r="G2827"/>
          <cell r="J2827"/>
          <cell r="K2827"/>
          <cell r="L2827"/>
          <cell r="M2827"/>
          <cell r="N2827"/>
          <cell r="P2827"/>
          <cell r="T2827"/>
          <cell r="U2827"/>
          <cell r="V2827"/>
        </row>
        <row r="2828">
          <cell r="B2828"/>
          <cell r="C2828"/>
          <cell r="D2828"/>
          <cell r="E2828"/>
          <cell r="G2828"/>
          <cell r="J2828"/>
          <cell r="K2828"/>
          <cell r="L2828"/>
          <cell r="M2828"/>
          <cell r="N2828"/>
          <cell r="P2828"/>
          <cell r="T2828"/>
          <cell r="U2828"/>
          <cell r="V2828"/>
        </row>
        <row r="2829">
          <cell r="B2829"/>
          <cell r="C2829"/>
          <cell r="D2829"/>
          <cell r="E2829"/>
          <cell r="G2829"/>
          <cell r="J2829"/>
          <cell r="K2829"/>
          <cell r="L2829"/>
          <cell r="M2829"/>
          <cell r="N2829"/>
          <cell r="P2829"/>
          <cell r="T2829"/>
          <cell r="U2829"/>
          <cell r="V2829"/>
        </row>
        <row r="2830">
          <cell r="B2830"/>
          <cell r="C2830"/>
          <cell r="D2830"/>
          <cell r="E2830"/>
          <cell r="G2830"/>
          <cell r="J2830"/>
          <cell r="K2830"/>
          <cell r="L2830"/>
          <cell r="M2830"/>
          <cell r="N2830"/>
          <cell r="P2830"/>
          <cell r="T2830"/>
          <cell r="U2830"/>
          <cell r="V2830"/>
        </row>
        <row r="2831">
          <cell r="B2831"/>
          <cell r="C2831"/>
          <cell r="D2831"/>
          <cell r="E2831"/>
          <cell r="G2831"/>
          <cell r="J2831"/>
          <cell r="K2831"/>
          <cell r="L2831"/>
          <cell r="M2831"/>
          <cell r="N2831"/>
          <cell r="P2831"/>
          <cell r="T2831"/>
          <cell r="U2831"/>
          <cell r="V2831"/>
        </row>
        <row r="2832">
          <cell r="B2832"/>
          <cell r="C2832"/>
          <cell r="D2832"/>
          <cell r="E2832"/>
          <cell r="G2832"/>
          <cell r="J2832"/>
          <cell r="K2832"/>
          <cell r="L2832"/>
          <cell r="M2832"/>
          <cell r="N2832"/>
          <cell r="P2832"/>
          <cell r="T2832"/>
          <cell r="U2832"/>
          <cell r="V2832"/>
        </row>
        <row r="2833">
          <cell r="B2833"/>
          <cell r="C2833"/>
          <cell r="D2833"/>
          <cell r="E2833"/>
          <cell r="G2833"/>
          <cell r="J2833"/>
          <cell r="K2833"/>
          <cell r="L2833"/>
          <cell r="M2833"/>
          <cell r="N2833"/>
          <cell r="P2833"/>
          <cell r="T2833"/>
          <cell r="U2833"/>
          <cell r="V2833"/>
        </row>
        <row r="2834">
          <cell r="B2834"/>
          <cell r="C2834"/>
          <cell r="D2834"/>
          <cell r="E2834"/>
          <cell r="G2834"/>
          <cell r="J2834"/>
          <cell r="K2834"/>
          <cell r="L2834"/>
          <cell r="M2834"/>
          <cell r="N2834"/>
          <cell r="P2834"/>
          <cell r="T2834"/>
          <cell r="U2834"/>
          <cell r="V2834"/>
        </row>
        <row r="2835">
          <cell r="B2835"/>
          <cell r="C2835"/>
          <cell r="D2835"/>
          <cell r="E2835"/>
          <cell r="G2835"/>
          <cell r="J2835"/>
          <cell r="K2835"/>
          <cell r="L2835"/>
          <cell r="M2835"/>
          <cell r="N2835"/>
          <cell r="P2835"/>
          <cell r="T2835"/>
          <cell r="U2835"/>
          <cell r="V2835"/>
        </row>
        <row r="2836">
          <cell r="B2836"/>
          <cell r="C2836"/>
          <cell r="D2836"/>
          <cell r="E2836"/>
          <cell r="G2836"/>
          <cell r="J2836"/>
          <cell r="K2836"/>
          <cell r="L2836"/>
          <cell r="M2836"/>
          <cell r="N2836"/>
          <cell r="P2836"/>
          <cell r="T2836"/>
          <cell r="U2836"/>
          <cell r="V2836"/>
        </row>
        <row r="2837">
          <cell r="B2837"/>
          <cell r="C2837"/>
          <cell r="D2837"/>
          <cell r="E2837"/>
          <cell r="G2837"/>
          <cell r="J2837"/>
          <cell r="K2837"/>
          <cell r="L2837"/>
          <cell r="M2837"/>
          <cell r="N2837"/>
          <cell r="P2837"/>
          <cell r="T2837"/>
          <cell r="U2837"/>
          <cell r="V2837"/>
        </row>
        <row r="2838">
          <cell r="B2838"/>
          <cell r="C2838"/>
          <cell r="D2838"/>
          <cell r="E2838"/>
          <cell r="G2838"/>
          <cell r="J2838"/>
          <cell r="K2838"/>
          <cell r="L2838"/>
          <cell r="M2838"/>
          <cell r="N2838"/>
          <cell r="P2838"/>
          <cell r="T2838"/>
          <cell r="U2838"/>
          <cell r="V2838"/>
        </row>
        <row r="2839">
          <cell r="B2839"/>
          <cell r="C2839"/>
          <cell r="D2839"/>
          <cell r="E2839"/>
          <cell r="G2839"/>
          <cell r="J2839"/>
          <cell r="K2839"/>
          <cell r="L2839"/>
          <cell r="M2839"/>
          <cell r="N2839"/>
          <cell r="P2839"/>
          <cell r="T2839"/>
          <cell r="U2839"/>
          <cell r="V2839"/>
        </row>
        <row r="2840">
          <cell r="B2840"/>
          <cell r="C2840"/>
          <cell r="D2840"/>
          <cell r="E2840"/>
          <cell r="G2840"/>
          <cell r="J2840"/>
          <cell r="K2840"/>
          <cell r="L2840"/>
          <cell r="M2840"/>
          <cell r="N2840"/>
          <cell r="P2840"/>
          <cell r="T2840"/>
          <cell r="U2840"/>
          <cell r="V2840"/>
        </row>
        <row r="2841">
          <cell r="B2841"/>
          <cell r="C2841"/>
          <cell r="D2841"/>
          <cell r="E2841"/>
          <cell r="G2841"/>
          <cell r="J2841"/>
          <cell r="K2841"/>
          <cell r="L2841"/>
          <cell r="M2841"/>
          <cell r="N2841"/>
          <cell r="P2841"/>
          <cell r="T2841"/>
          <cell r="U2841"/>
          <cell r="V2841"/>
        </row>
        <row r="2842">
          <cell r="B2842"/>
          <cell r="C2842"/>
          <cell r="D2842"/>
          <cell r="E2842"/>
          <cell r="G2842"/>
          <cell r="J2842"/>
          <cell r="K2842"/>
          <cell r="L2842"/>
          <cell r="M2842"/>
          <cell r="N2842"/>
          <cell r="P2842"/>
          <cell r="T2842"/>
          <cell r="U2842"/>
          <cell r="V2842"/>
        </row>
        <row r="2843">
          <cell r="B2843"/>
          <cell r="C2843"/>
          <cell r="D2843"/>
          <cell r="E2843"/>
          <cell r="G2843"/>
          <cell r="J2843"/>
          <cell r="K2843"/>
          <cell r="L2843"/>
          <cell r="M2843"/>
          <cell r="N2843"/>
          <cell r="P2843"/>
          <cell r="T2843"/>
          <cell r="U2843"/>
          <cell r="V2843"/>
        </row>
        <row r="2844">
          <cell r="B2844"/>
          <cell r="C2844"/>
          <cell r="D2844"/>
          <cell r="E2844"/>
          <cell r="G2844"/>
          <cell r="J2844"/>
          <cell r="K2844"/>
          <cell r="L2844"/>
          <cell r="M2844"/>
          <cell r="N2844"/>
          <cell r="P2844"/>
          <cell r="T2844"/>
          <cell r="U2844"/>
          <cell r="V2844"/>
        </row>
        <row r="2845">
          <cell r="B2845"/>
          <cell r="C2845"/>
          <cell r="D2845"/>
          <cell r="E2845"/>
          <cell r="G2845"/>
          <cell r="J2845"/>
          <cell r="K2845"/>
          <cell r="L2845"/>
          <cell r="M2845"/>
          <cell r="N2845"/>
          <cell r="P2845"/>
          <cell r="T2845"/>
          <cell r="U2845"/>
          <cell r="V2845"/>
        </row>
        <row r="2846">
          <cell r="B2846"/>
          <cell r="C2846"/>
          <cell r="D2846"/>
          <cell r="E2846"/>
          <cell r="G2846"/>
          <cell r="J2846"/>
          <cell r="K2846"/>
          <cell r="L2846"/>
          <cell r="M2846"/>
          <cell r="N2846"/>
          <cell r="P2846"/>
          <cell r="T2846"/>
          <cell r="U2846"/>
          <cell r="V2846"/>
        </row>
        <row r="2847">
          <cell r="B2847"/>
          <cell r="C2847"/>
          <cell r="D2847"/>
          <cell r="E2847"/>
          <cell r="G2847"/>
          <cell r="J2847"/>
          <cell r="K2847"/>
          <cell r="L2847"/>
          <cell r="M2847"/>
          <cell r="N2847"/>
          <cell r="P2847"/>
          <cell r="T2847"/>
          <cell r="U2847"/>
          <cell r="V2847"/>
        </row>
        <row r="2848">
          <cell r="B2848"/>
          <cell r="C2848"/>
          <cell r="D2848"/>
          <cell r="E2848"/>
          <cell r="G2848"/>
          <cell r="J2848"/>
          <cell r="K2848"/>
          <cell r="L2848"/>
          <cell r="M2848"/>
          <cell r="N2848"/>
          <cell r="P2848"/>
          <cell r="T2848"/>
          <cell r="U2848"/>
          <cell r="V2848"/>
        </row>
        <row r="2849">
          <cell r="B2849"/>
          <cell r="C2849"/>
          <cell r="D2849"/>
          <cell r="E2849"/>
          <cell r="G2849"/>
          <cell r="J2849"/>
          <cell r="K2849"/>
          <cell r="L2849"/>
          <cell r="M2849"/>
          <cell r="N2849"/>
          <cell r="P2849"/>
          <cell r="T2849"/>
          <cell r="U2849"/>
          <cell r="V2849"/>
        </row>
        <row r="2850">
          <cell r="B2850"/>
          <cell r="C2850"/>
          <cell r="D2850"/>
          <cell r="E2850"/>
          <cell r="G2850"/>
          <cell r="J2850"/>
          <cell r="K2850"/>
          <cell r="L2850"/>
          <cell r="M2850"/>
          <cell r="N2850"/>
          <cell r="P2850"/>
          <cell r="T2850"/>
          <cell r="U2850"/>
          <cell r="V2850"/>
        </row>
        <row r="2851">
          <cell r="B2851"/>
          <cell r="C2851"/>
          <cell r="D2851"/>
          <cell r="E2851"/>
          <cell r="G2851"/>
          <cell r="J2851"/>
          <cell r="K2851"/>
          <cell r="L2851"/>
          <cell r="M2851"/>
          <cell r="N2851"/>
          <cell r="P2851"/>
          <cell r="T2851"/>
          <cell r="U2851"/>
          <cell r="V2851"/>
        </row>
        <row r="2852">
          <cell r="B2852"/>
          <cell r="C2852"/>
          <cell r="D2852"/>
          <cell r="E2852"/>
          <cell r="G2852"/>
          <cell r="J2852"/>
          <cell r="K2852"/>
          <cell r="L2852"/>
          <cell r="M2852"/>
          <cell r="N2852"/>
          <cell r="P2852"/>
          <cell r="T2852"/>
          <cell r="U2852"/>
          <cell r="V2852"/>
        </row>
        <row r="2853">
          <cell r="B2853"/>
          <cell r="C2853"/>
          <cell r="D2853"/>
          <cell r="E2853"/>
          <cell r="G2853"/>
          <cell r="J2853"/>
          <cell r="K2853"/>
          <cell r="L2853"/>
          <cell r="M2853"/>
          <cell r="N2853"/>
          <cell r="P2853"/>
          <cell r="T2853"/>
          <cell r="U2853"/>
          <cell r="V2853"/>
        </row>
        <row r="2854">
          <cell r="B2854"/>
          <cell r="C2854"/>
          <cell r="D2854"/>
          <cell r="E2854"/>
          <cell r="G2854"/>
          <cell r="J2854"/>
          <cell r="K2854"/>
          <cell r="L2854"/>
          <cell r="M2854"/>
          <cell r="N2854"/>
          <cell r="P2854"/>
          <cell r="T2854"/>
          <cell r="U2854"/>
          <cell r="V2854"/>
        </row>
        <row r="2855">
          <cell r="B2855"/>
          <cell r="C2855"/>
          <cell r="D2855"/>
          <cell r="E2855"/>
          <cell r="G2855"/>
          <cell r="J2855"/>
          <cell r="K2855"/>
          <cell r="L2855"/>
          <cell r="M2855"/>
          <cell r="N2855"/>
          <cell r="P2855"/>
          <cell r="T2855"/>
          <cell r="U2855"/>
          <cell r="V2855"/>
        </row>
        <row r="2856">
          <cell r="B2856"/>
          <cell r="C2856"/>
          <cell r="D2856"/>
          <cell r="E2856"/>
          <cell r="G2856"/>
          <cell r="J2856"/>
          <cell r="K2856"/>
          <cell r="L2856"/>
          <cell r="M2856"/>
          <cell r="N2856"/>
          <cell r="P2856"/>
          <cell r="T2856"/>
          <cell r="U2856"/>
          <cell r="V2856"/>
        </row>
        <row r="2857">
          <cell r="B2857"/>
          <cell r="C2857"/>
          <cell r="D2857"/>
          <cell r="E2857"/>
          <cell r="G2857"/>
          <cell r="J2857"/>
          <cell r="K2857"/>
          <cell r="L2857"/>
          <cell r="M2857"/>
          <cell r="N2857"/>
          <cell r="P2857"/>
          <cell r="T2857"/>
          <cell r="U2857"/>
          <cell r="V2857"/>
        </row>
        <row r="2858">
          <cell r="B2858"/>
          <cell r="C2858"/>
          <cell r="D2858"/>
          <cell r="E2858"/>
          <cell r="G2858"/>
          <cell r="J2858"/>
          <cell r="K2858"/>
          <cell r="L2858"/>
          <cell r="M2858"/>
          <cell r="N2858"/>
          <cell r="P2858"/>
          <cell r="T2858"/>
          <cell r="U2858"/>
          <cell r="V2858"/>
        </row>
        <row r="2859">
          <cell r="B2859"/>
          <cell r="C2859"/>
          <cell r="D2859"/>
          <cell r="E2859"/>
          <cell r="G2859"/>
          <cell r="J2859"/>
          <cell r="K2859"/>
          <cell r="L2859"/>
          <cell r="M2859"/>
          <cell r="N2859"/>
          <cell r="P2859"/>
          <cell r="T2859"/>
          <cell r="U2859"/>
          <cell r="V2859"/>
        </row>
        <row r="2860">
          <cell r="B2860"/>
          <cell r="C2860"/>
          <cell r="D2860"/>
          <cell r="E2860"/>
          <cell r="G2860"/>
          <cell r="J2860"/>
          <cell r="K2860"/>
          <cell r="L2860"/>
          <cell r="M2860"/>
          <cell r="N2860"/>
          <cell r="P2860"/>
          <cell r="T2860"/>
          <cell r="U2860"/>
          <cell r="V2860"/>
        </row>
        <row r="2861">
          <cell r="B2861"/>
          <cell r="C2861"/>
          <cell r="D2861"/>
          <cell r="E2861"/>
          <cell r="G2861"/>
          <cell r="J2861"/>
          <cell r="K2861"/>
          <cell r="L2861"/>
          <cell r="M2861"/>
          <cell r="N2861"/>
          <cell r="P2861"/>
          <cell r="T2861"/>
          <cell r="U2861"/>
          <cell r="V2861"/>
        </row>
        <row r="2862">
          <cell r="B2862"/>
          <cell r="C2862"/>
          <cell r="D2862"/>
          <cell r="E2862"/>
          <cell r="G2862"/>
          <cell r="J2862"/>
          <cell r="K2862"/>
          <cell r="L2862"/>
          <cell r="M2862"/>
          <cell r="N2862"/>
          <cell r="P2862"/>
          <cell r="T2862"/>
          <cell r="U2862"/>
          <cell r="V2862"/>
        </row>
        <row r="2863">
          <cell r="B2863"/>
          <cell r="C2863"/>
          <cell r="D2863"/>
          <cell r="E2863"/>
          <cell r="G2863"/>
          <cell r="J2863"/>
          <cell r="K2863"/>
          <cell r="L2863"/>
          <cell r="M2863"/>
          <cell r="N2863"/>
          <cell r="P2863"/>
          <cell r="T2863"/>
          <cell r="U2863"/>
          <cell r="V2863"/>
        </row>
        <row r="2864">
          <cell r="B2864"/>
          <cell r="C2864"/>
          <cell r="D2864"/>
          <cell r="E2864"/>
          <cell r="G2864"/>
          <cell r="J2864"/>
          <cell r="K2864"/>
          <cell r="L2864"/>
          <cell r="M2864"/>
          <cell r="N2864"/>
          <cell r="P2864"/>
          <cell r="T2864"/>
          <cell r="U2864"/>
          <cell r="V2864"/>
        </row>
        <row r="2865">
          <cell r="B2865"/>
          <cell r="C2865"/>
          <cell r="D2865"/>
          <cell r="E2865"/>
          <cell r="G2865"/>
          <cell r="J2865"/>
          <cell r="K2865"/>
          <cell r="L2865"/>
          <cell r="M2865"/>
          <cell r="N2865"/>
          <cell r="P2865"/>
          <cell r="T2865"/>
          <cell r="U2865"/>
          <cell r="V2865"/>
        </row>
        <row r="2866">
          <cell r="B2866"/>
          <cell r="C2866"/>
          <cell r="D2866"/>
          <cell r="E2866"/>
          <cell r="G2866"/>
          <cell r="J2866"/>
          <cell r="K2866"/>
          <cell r="L2866"/>
          <cell r="M2866"/>
          <cell r="N2866"/>
          <cell r="P2866"/>
          <cell r="T2866"/>
          <cell r="U2866"/>
          <cell r="V2866"/>
        </row>
        <row r="2867">
          <cell r="B2867"/>
          <cell r="C2867"/>
          <cell r="D2867"/>
          <cell r="E2867"/>
          <cell r="G2867"/>
          <cell r="J2867"/>
          <cell r="K2867"/>
          <cell r="L2867"/>
          <cell r="M2867"/>
          <cell r="N2867"/>
          <cell r="P2867"/>
          <cell r="T2867"/>
          <cell r="U2867"/>
          <cell r="V2867"/>
        </row>
        <row r="2868">
          <cell r="B2868"/>
          <cell r="C2868"/>
          <cell r="D2868"/>
          <cell r="E2868"/>
          <cell r="G2868"/>
          <cell r="J2868"/>
          <cell r="K2868"/>
          <cell r="L2868"/>
          <cell r="M2868"/>
          <cell r="N2868"/>
          <cell r="P2868"/>
          <cell r="T2868"/>
          <cell r="U2868"/>
          <cell r="V2868"/>
        </row>
        <row r="2869">
          <cell r="B2869"/>
          <cell r="C2869"/>
          <cell r="D2869"/>
          <cell r="E2869"/>
          <cell r="G2869"/>
          <cell r="J2869"/>
          <cell r="K2869"/>
          <cell r="L2869"/>
          <cell r="M2869"/>
          <cell r="N2869"/>
          <cell r="P2869"/>
          <cell r="T2869"/>
          <cell r="U2869"/>
          <cell r="V2869"/>
        </row>
        <row r="2870">
          <cell r="B2870"/>
          <cell r="C2870"/>
          <cell r="D2870"/>
          <cell r="E2870"/>
          <cell r="G2870"/>
          <cell r="J2870"/>
          <cell r="K2870"/>
          <cell r="L2870"/>
          <cell r="M2870"/>
          <cell r="N2870"/>
          <cell r="P2870"/>
          <cell r="T2870"/>
          <cell r="U2870"/>
          <cell r="V2870"/>
        </row>
        <row r="2871">
          <cell r="B2871"/>
          <cell r="C2871"/>
          <cell r="D2871"/>
          <cell r="E2871"/>
          <cell r="G2871"/>
          <cell r="J2871"/>
          <cell r="K2871"/>
          <cell r="L2871"/>
          <cell r="M2871"/>
          <cell r="N2871"/>
          <cell r="P2871"/>
          <cell r="T2871"/>
          <cell r="U2871"/>
          <cell r="V2871"/>
        </row>
        <row r="2872">
          <cell r="B2872"/>
          <cell r="C2872"/>
          <cell r="D2872"/>
          <cell r="E2872"/>
          <cell r="G2872"/>
          <cell r="J2872"/>
          <cell r="K2872"/>
          <cell r="L2872"/>
          <cell r="M2872"/>
          <cell r="N2872"/>
          <cell r="P2872"/>
          <cell r="T2872"/>
          <cell r="U2872"/>
          <cell r="V2872"/>
        </row>
        <row r="2873">
          <cell r="B2873"/>
          <cell r="C2873"/>
          <cell r="D2873"/>
          <cell r="E2873"/>
          <cell r="G2873"/>
          <cell r="J2873"/>
          <cell r="K2873"/>
          <cell r="L2873"/>
          <cell r="M2873"/>
          <cell r="N2873"/>
          <cell r="P2873"/>
          <cell r="T2873"/>
          <cell r="U2873"/>
          <cell r="V2873"/>
        </row>
        <row r="2874">
          <cell r="B2874"/>
          <cell r="C2874"/>
          <cell r="D2874"/>
          <cell r="E2874"/>
          <cell r="G2874"/>
          <cell r="J2874"/>
          <cell r="K2874"/>
          <cell r="L2874"/>
          <cell r="M2874"/>
          <cell r="N2874"/>
          <cell r="P2874"/>
          <cell r="T2874"/>
          <cell r="U2874"/>
          <cell r="V2874"/>
        </row>
        <row r="2875">
          <cell r="B2875"/>
          <cell r="C2875"/>
          <cell r="D2875"/>
          <cell r="E2875"/>
          <cell r="G2875"/>
          <cell r="J2875"/>
          <cell r="K2875"/>
          <cell r="L2875"/>
          <cell r="M2875"/>
          <cell r="N2875"/>
          <cell r="P2875"/>
          <cell r="T2875"/>
          <cell r="U2875"/>
          <cell r="V2875"/>
        </row>
        <row r="2876">
          <cell r="B2876"/>
          <cell r="C2876"/>
          <cell r="D2876"/>
          <cell r="E2876"/>
          <cell r="G2876"/>
          <cell r="J2876"/>
          <cell r="K2876"/>
          <cell r="L2876"/>
          <cell r="M2876"/>
          <cell r="N2876"/>
          <cell r="P2876"/>
          <cell r="T2876"/>
          <cell r="U2876"/>
          <cell r="V2876"/>
        </row>
        <row r="2877">
          <cell r="B2877"/>
          <cell r="C2877"/>
          <cell r="D2877"/>
          <cell r="E2877"/>
          <cell r="G2877"/>
          <cell r="J2877"/>
          <cell r="K2877"/>
          <cell r="L2877"/>
          <cell r="M2877"/>
          <cell r="N2877"/>
          <cell r="P2877"/>
          <cell r="T2877"/>
          <cell r="U2877"/>
          <cell r="V2877"/>
        </row>
        <row r="2878">
          <cell r="B2878"/>
          <cell r="C2878"/>
          <cell r="D2878"/>
          <cell r="E2878"/>
          <cell r="G2878"/>
          <cell r="J2878"/>
          <cell r="K2878"/>
          <cell r="L2878"/>
          <cell r="M2878"/>
          <cell r="N2878"/>
          <cell r="P2878"/>
          <cell r="T2878"/>
          <cell r="U2878"/>
          <cell r="V2878"/>
        </row>
        <row r="2879">
          <cell r="B2879"/>
          <cell r="C2879"/>
          <cell r="D2879"/>
          <cell r="E2879"/>
          <cell r="G2879"/>
          <cell r="J2879"/>
          <cell r="K2879"/>
          <cell r="L2879"/>
          <cell r="M2879"/>
          <cell r="N2879"/>
          <cell r="P2879"/>
          <cell r="T2879"/>
          <cell r="U2879"/>
          <cell r="V2879"/>
        </row>
        <row r="2880">
          <cell r="B2880"/>
          <cell r="C2880"/>
          <cell r="D2880"/>
          <cell r="E2880"/>
          <cell r="G2880"/>
          <cell r="J2880"/>
          <cell r="K2880"/>
          <cell r="L2880"/>
          <cell r="M2880"/>
          <cell r="N2880"/>
          <cell r="P2880"/>
          <cell r="T2880"/>
          <cell r="U2880"/>
          <cell r="V2880"/>
        </row>
        <row r="2881">
          <cell r="B2881"/>
          <cell r="C2881"/>
          <cell r="D2881"/>
          <cell r="E2881"/>
          <cell r="G2881"/>
          <cell r="J2881"/>
          <cell r="K2881"/>
          <cell r="L2881"/>
          <cell r="M2881"/>
          <cell r="N2881"/>
          <cell r="P2881"/>
          <cell r="T2881"/>
          <cell r="U2881"/>
          <cell r="V2881"/>
        </row>
        <row r="2882">
          <cell r="B2882"/>
          <cell r="C2882"/>
          <cell r="D2882"/>
          <cell r="E2882"/>
          <cell r="G2882"/>
          <cell r="J2882"/>
          <cell r="K2882"/>
          <cell r="L2882"/>
          <cell r="M2882"/>
          <cell r="N2882"/>
          <cell r="P2882"/>
          <cell r="T2882"/>
          <cell r="U2882"/>
          <cell r="V2882"/>
        </row>
        <row r="2883">
          <cell r="B2883"/>
          <cell r="C2883"/>
          <cell r="D2883"/>
          <cell r="E2883"/>
          <cell r="G2883"/>
          <cell r="J2883"/>
          <cell r="K2883"/>
          <cell r="L2883"/>
          <cell r="M2883"/>
          <cell r="N2883"/>
          <cell r="P2883"/>
          <cell r="T2883"/>
          <cell r="U2883"/>
          <cell r="V2883"/>
        </row>
        <row r="2884">
          <cell r="B2884"/>
          <cell r="C2884"/>
          <cell r="D2884"/>
          <cell r="E2884"/>
          <cell r="G2884"/>
          <cell r="J2884"/>
          <cell r="K2884"/>
          <cell r="L2884"/>
          <cell r="M2884"/>
          <cell r="N2884"/>
          <cell r="P2884"/>
          <cell r="T2884"/>
          <cell r="U2884"/>
          <cell r="V2884"/>
        </row>
        <row r="2885">
          <cell r="B2885"/>
          <cell r="C2885"/>
          <cell r="D2885"/>
          <cell r="E2885"/>
          <cell r="G2885"/>
          <cell r="J2885"/>
          <cell r="K2885"/>
          <cell r="L2885"/>
          <cell r="M2885"/>
          <cell r="N2885"/>
          <cell r="P2885"/>
          <cell r="T2885"/>
          <cell r="U2885"/>
          <cell r="V2885"/>
        </row>
        <row r="2886">
          <cell r="B2886"/>
          <cell r="C2886"/>
          <cell r="D2886"/>
          <cell r="E2886"/>
          <cell r="G2886"/>
          <cell r="J2886"/>
          <cell r="K2886"/>
          <cell r="L2886"/>
          <cell r="M2886"/>
          <cell r="N2886"/>
          <cell r="P2886"/>
          <cell r="T2886"/>
          <cell r="U2886"/>
          <cell r="V2886"/>
        </row>
        <row r="2887">
          <cell r="B2887"/>
          <cell r="C2887"/>
          <cell r="D2887"/>
          <cell r="E2887"/>
          <cell r="G2887"/>
          <cell r="J2887"/>
          <cell r="K2887"/>
          <cell r="L2887"/>
          <cell r="M2887"/>
          <cell r="N2887"/>
          <cell r="P2887"/>
          <cell r="T2887"/>
          <cell r="U2887"/>
          <cell r="V2887"/>
        </row>
        <row r="2888">
          <cell r="B2888"/>
          <cell r="C2888"/>
          <cell r="D2888"/>
          <cell r="E2888"/>
          <cell r="G2888"/>
          <cell r="J2888"/>
          <cell r="K2888"/>
          <cell r="L2888"/>
          <cell r="M2888"/>
          <cell r="N2888"/>
          <cell r="P2888"/>
          <cell r="T2888"/>
          <cell r="U2888"/>
          <cell r="V2888"/>
        </row>
        <row r="2889">
          <cell r="B2889"/>
          <cell r="C2889"/>
          <cell r="D2889"/>
          <cell r="E2889"/>
          <cell r="G2889"/>
          <cell r="J2889"/>
          <cell r="K2889"/>
          <cell r="L2889"/>
          <cell r="M2889"/>
          <cell r="N2889"/>
          <cell r="P2889"/>
          <cell r="T2889"/>
          <cell r="U2889"/>
          <cell r="V2889"/>
        </row>
        <row r="2890">
          <cell r="B2890"/>
          <cell r="C2890"/>
          <cell r="D2890"/>
          <cell r="E2890"/>
          <cell r="G2890"/>
          <cell r="J2890"/>
          <cell r="K2890"/>
          <cell r="L2890"/>
          <cell r="M2890"/>
          <cell r="N2890"/>
          <cell r="P2890"/>
          <cell r="T2890"/>
          <cell r="U2890"/>
          <cell r="V2890"/>
        </row>
        <row r="2891">
          <cell r="B2891"/>
          <cell r="C2891"/>
          <cell r="D2891"/>
          <cell r="E2891"/>
          <cell r="G2891"/>
          <cell r="J2891"/>
          <cell r="K2891"/>
          <cell r="L2891"/>
          <cell r="M2891"/>
          <cell r="N2891"/>
          <cell r="P2891"/>
          <cell r="T2891"/>
          <cell r="U2891"/>
          <cell r="V2891"/>
        </row>
        <row r="2892">
          <cell r="B2892"/>
          <cell r="C2892"/>
          <cell r="D2892"/>
          <cell r="E2892"/>
          <cell r="G2892"/>
          <cell r="J2892"/>
          <cell r="K2892"/>
          <cell r="L2892"/>
          <cell r="M2892"/>
          <cell r="N2892"/>
          <cell r="P2892"/>
          <cell r="T2892"/>
          <cell r="U2892"/>
          <cell r="V2892"/>
        </row>
        <row r="2893">
          <cell r="B2893"/>
          <cell r="C2893"/>
          <cell r="D2893"/>
          <cell r="E2893"/>
          <cell r="G2893"/>
          <cell r="J2893"/>
          <cell r="K2893"/>
          <cell r="L2893"/>
          <cell r="M2893"/>
          <cell r="N2893"/>
          <cell r="P2893"/>
          <cell r="T2893"/>
          <cell r="U2893"/>
          <cell r="V2893"/>
        </row>
        <row r="2894">
          <cell r="B2894"/>
          <cell r="C2894"/>
          <cell r="D2894"/>
          <cell r="E2894"/>
          <cell r="G2894"/>
          <cell r="J2894"/>
          <cell r="K2894"/>
          <cell r="L2894"/>
          <cell r="M2894"/>
          <cell r="N2894"/>
          <cell r="P2894"/>
          <cell r="T2894"/>
          <cell r="U2894"/>
          <cell r="V2894"/>
        </row>
        <row r="2895">
          <cell r="B2895"/>
          <cell r="C2895"/>
          <cell r="D2895"/>
          <cell r="E2895"/>
          <cell r="G2895"/>
          <cell r="J2895"/>
          <cell r="K2895"/>
          <cell r="L2895"/>
          <cell r="M2895"/>
          <cell r="N2895"/>
          <cell r="P2895"/>
          <cell r="T2895"/>
          <cell r="U2895"/>
          <cell r="V2895"/>
        </row>
        <row r="2896">
          <cell r="B2896"/>
          <cell r="C2896"/>
          <cell r="D2896"/>
          <cell r="E2896"/>
          <cell r="G2896"/>
          <cell r="J2896"/>
          <cell r="K2896"/>
          <cell r="L2896"/>
          <cell r="M2896"/>
          <cell r="N2896"/>
          <cell r="P2896"/>
          <cell r="T2896"/>
          <cell r="U2896"/>
          <cell r="V2896"/>
        </row>
        <row r="2897">
          <cell r="B2897"/>
          <cell r="C2897"/>
          <cell r="D2897"/>
          <cell r="E2897"/>
          <cell r="G2897"/>
          <cell r="J2897"/>
          <cell r="K2897"/>
          <cell r="L2897"/>
          <cell r="M2897"/>
          <cell r="N2897"/>
          <cell r="P2897"/>
          <cell r="T2897"/>
          <cell r="U2897"/>
          <cell r="V2897"/>
        </row>
        <row r="2898">
          <cell r="B2898"/>
          <cell r="C2898"/>
          <cell r="D2898"/>
          <cell r="E2898"/>
          <cell r="G2898"/>
          <cell r="J2898"/>
          <cell r="K2898"/>
          <cell r="L2898"/>
          <cell r="M2898"/>
          <cell r="N2898"/>
          <cell r="P2898"/>
          <cell r="T2898"/>
          <cell r="U2898"/>
          <cell r="V2898"/>
        </row>
        <row r="2899">
          <cell r="B2899"/>
          <cell r="C2899"/>
          <cell r="D2899"/>
          <cell r="E2899"/>
          <cell r="G2899"/>
          <cell r="J2899"/>
          <cell r="K2899"/>
          <cell r="L2899"/>
          <cell r="M2899"/>
          <cell r="N2899"/>
          <cell r="P2899"/>
          <cell r="T2899"/>
          <cell r="U2899"/>
          <cell r="V2899"/>
        </row>
        <row r="2900">
          <cell r="B2900"/>
          <cell r="C2900"/>
          <cell r="D2900"/>
          <cell r="E2900"/>
          <cell r="G2900"/>
          <cell r="J2900"/>
          <cell r="K2900"/>
          <cell r="L2900"/>
          <cell r="M2900"/>
          <cell r="N2900"/>
          <cell r="P2900"/>
          <cell r="T2900"/>
          <cell r="U2900"/>
          <cell r="V2900"/>
        </row>
        <row r="2901">
          <cell r="B2901"/>
          <cell r="C2901"/>
          <cell r="D2901"/>
          <cell r="E2901"/>
          <cell r="G2901"/>
          <cell r="J2901"/>
          <cell r="K2901"/>
          <cell r="L2901"/>
          <cell r="M2901"/>
          <cell r="N2901"/>
          <cell r="P2901"/>
          <cell r="T2901"/>
          <cell r="U2901"/>
          <cell r="V2901"/>
        </row>
        <row r="2902">
          <cell r="B2902"/>
          <cell r="C2902"/>
          <cell r="D2902"/>
          <cell r="E2902"/>
          <cell r="G2902"/>
          <cell r="J2902"/>
          <cell r="K2902"/>
          <cell r="L2902"/>
          <cell r="M2902"/>
          <cell r="N2902"/>
          <cell r="P2902"/>
          <cell r="T2902"/>
          <cell r="U2902"/>
          <cell r="V2902"/>
        </row>
        <row r="2903">
          <cell r="B2903"/>
          <cell r="C2903"/>
          <cell r="D2903"/>
          <cell r="E2903"/>
          <cell r="G2903"/>
          <cell r="J2903"/>
          <cell r="K2903"/>
          <cell r="L2903"/>
          <cell r="M2903"/>
          <cell r="N2903"/>
          <cell r="P2903"/>
          <cell r="T2903"/>
          <cell r="U2903"/>
          <cell r="V2903"/>
        </row>
        <row r="2904">
          <cell r="B2904"/>
          <cell r="C2904"/>
          <cell r="D2904"/>
          <cell r="E2904"/>
          <cell r="G2904"/>
          <cell r="J2904"/>
          <cell r="K2904"/>
          <cell r="L2904"/>
          <cell r="M2904"/>
          <cell r="N2904"/>
          <cell r="P2904"/>
          <cell r="T2904"/>
          <cell r="U2904"/>
          <cell r="V2904"/>
        </row>
        <row r="2905">
          <cell r="B2905"/>
          <cell r="C2905"/>
          <cell r="D2905"/>
          <cell r="E2905"/>
          <cell r="G2905"/>
          <cell r="J2905"/>
          <cell r="K2905"/>
          <cell r="L2905"/>
          <cell r="M2905"/>
          <cell r="N2905"/>
          <cell r="P2905"/>
          <cell r="T2905"/>
          <cell r="U2905"/>
          <cell r="V2905"/>
        </row>
        <row r="2906">
          <cell r="B2906"/>
          <cell r="C2906"/>
          <cell r="D2906"/>
          <cell r="E2906"/>
          <cell r="G2906"/>
          <cell r="J2906"/>
          <cell r="K2906"/>
          <cell r="L2906"/>
          <cell r="M2906"/>
          <cell r="N2906"/>
          <cell r="P2906"/>
          <cell r="T2906"/>
          <cell r="U2906"/>
          <cell r="V2906"/>
        </row>
        <row r="2907">
          <cell r="B2907"/>
          <cell r="C2907"/>
          <cell r="D2907"/>
          <cell r="E2907"/>
          <cell r="G2907"/>
          <cell r="J2907"/>
          <cell r="K2907"/>
          <cell r="L2907"/>
          <cell r="M2907"/>
          <cell r="N2907"/>
          <cell r="P2907"/>
          <cell r="T2907"/>
          <cell r="U2907"/>
          <cell r="V2907"/>
        </row>
        <row r="2908">
          <cell r="B2908"/>
          <cell r="C2908"/>
          <cell r="D2908"/>
          <cell r="E2908"/>
          <cell r="G2908"/>
          <cell r="J2908"/>
          <cell r="K2908"/>
          <cell r="L2908"/>
          <cell r="M2908"/>
          <cell r="N2908"/>
          <cell r="P2908"/>
          <cell r="T2908"/>
          <cell r="U2908"/>
          <cell r="V2908"/>
        </row>
        <row r="2909">
          <cell r="B2909"/>
          <cell r="C2909"/>
          <cell r="D2909"/>
          <cell r="E2909"/>
          <cell r="G2909"/>
          <cell r="J2909"/>
          <cell r="K2909"/>
          <cell r="L2909"/>
          <cell r="M2909"/>
          <cell r="N2909"/>
          <cell r="P2909"/>
          <cell r="T2909"/>
          <cell r="U2909"/>
          <cell r="V2909"/>
        </row>
        <row r="2910">
          <cell r="B2910"/>
          <cell r="C2910"/>
          <cell r="D2910"/>
          <cell r="E2910"/>
          <cell r="G2910"/>
          <cell r="J2910"/>
          <cell r="K2910"/>
          <cell r="L2910"/>
          <cell r="M2910"/>
          <cell r="N2910"/>
          <cell r="P2910"/>
          <cell r="T2910"/>
          <cell r="U2910"/>
          <cell r="V2910"/>
        </row>
        <row r="2911">
          <cell r="B2911"/>
          <cell r="C2911"/>
          <cell r="D2911"/>
          <cell r="E2911"/>
          <cell r="G2911"/>
          <cell r="J2911"/>
          <cell r="K2911"/>
          <cell r="L2911"/>
          <cell r="M2911"/>
          <cell r="N2911"/>
          <cell r="P2911"/>
          <cell r="T2911"/>
          <cell r="U2911"/>
          <cell r="V2911"/>
        </row>
        <row r="2912">
          <cell r="B2912"/>
          <cell r="C2912"/>
          <cell r="D2912"/>
          <cell r="E2912"/>
          <cell r="G2912"/>
          <cell r="J2912"/>
          <cell r="K2912"/>
          <cell r="L2912"/>
          <cell r="M2912"/>
          <cell r="N2912"/>
          <cell r="P2912"/>
          <cell r="T2912"/>
          <cell r="U2912"/>
          <cell r="V2912"/>
        </row>
        <row r="2913">
          <cell r="B2913"/>
          <cell r="C2913"/>
          <cell r="D2913"/>
          <cell r="E2913"/>
          <cell r="G2913"/>
          <cell r="J2913"/>
          <cell r="K2913"/>
          <cell r="L2913"/>
          <cell r="M2913"/>
          <cell r="N2913"/>
          <cell r="P2913"/>
          <cell r="T2913"/>
          <cell r="U2913"/>
          <cell r="V2913"/>
        </row>
        <row r="2914">
          <cell r="B2914"/>
          <cell r="C2914"/>
          <cell r="D2914"/>
          <cell r="E2914"/>
          <cell r="G2914"/>
          <cell r="J2914"/>
          <cell r="K2914"/>
          <cell r="L2914"/>
          <cell r="M2914"/>
          <cell r="N2914"/>
          <cell r="P2914"/>
          <cell r="T2914"/>
          <cell r="U2914"/>
          <cell r="V2914"/>
        </row>
        <row r="2915">
          <cell r="B2915"/>
          <cell r="C2915"/>
          <cell r="D2915"/>
          <cell r="E2915"/>
          <cell r="G2915"/>
          <cell r="J2915"/>
          <cell r="K2915"/>
          <cell r="L2915"/>
          <cell r="M2915"/>
          <cell r="N2915"/>
          <cell r="P2915"/>
          <cell r="T2915"/>
          <cell r="U2915"/>
          <cell r="V2915"/>
        </row>
        <row r="2916">
          <cell r="B2916"/>
          <cell r="C2916"/>
          <cell r="D2916"/>
          <cell r="E2916"/>
          <cell r="G2916"/>
          <cell r="J2916"/>
          <cell r="K2916"/>
          <cell r="L2916"/>
          <cell r="M2916"/>
          <cell r="N2916"/>
          <cell r="P2916"/>
          <cell r="T2916"/>
          <cell r="U2916"/>
          <cell r="V2916"/>
        </row>
        <row r="2917">
          <cell r="B2917"/>
          <cell r="C2917"/>
          <cell r="D2917"/>
          <cell r="E2917"/>
          <cell r="G2917"/>
          <cell r="J2917"/>
          <cell r="K2917"/>
          <cell r="L2917"/>
          <cell r="M2917"/>
          <cell r="N2917"/>
          <cell r="P2917"/>
          <cell r="T2917"/>
          <cell r="U2917"/>
          <cell r="V2917"/>
        </row>
        <row r="2918">
          <cell r="B2918"/>
          <cell r="C2918"/>
          <cell r="D2918"/>
          <cell r="E2918"/>
          <cell r="G2918"/>
          <cell r="J2918"/>
          <cell r="K2918"/>
          <cell r="L2918"/>
          <cell r="M2918"/>
          <cell r="N2918"/>
          <cell r="P2918"/>
          <cell r="T2918"/>
          <cell r="U2918"/>
          <cell r="V2918"/>
        </row>
        <row r="2919">
          <cell r="B2919"/>
          <cell r="C2919"/>
          <cell r="D2919"/>
          <cell r="E2919"/>
          <cell r="G2919"/>
          <cell r="J2919"/>
          <cell r="K2919"/>
          <cell r="L2919"/>
          <cell r="M2919"/>
          <cell r="N2919"/>
          <cell r="P2919"/>
          <cell r="T2919"/>
          <cell r="U2919"/>
          <cell r="V2919"/>
        </row>
        <row r="2920">
          <cell r="B2920"/>
          <cell r="C2920"/>
          <cell r="D2920"/>
          <cell r="E2920"/>
          <cell r="G2920"/>
          <cell r="J2920"/>
          <cell r="K2920"/>
          <cell r="L2920"/>
          <cell r="M2920"/>
          <cell r="N2920"/>
          <cell r="P2920"/>
          <cell r="T2920"/>
          <cell r="U2920"/>
          <cell r="V2920"/>
        </row>
        <row r="2921">
          <cell r="B2921"/>
          <cell r="C2921"/>
          <cell r="D2921"/>
          <cell r="E2921"/>
          <cell r="G2921"/>
          <cell r="J2921"/>
          <cell r="K2921"/>
          <cell r="L2921"/>
          <cell r="M2921"/>
          <cell r="N2921"/>
          <cell r="P2921"/>
          <cell r="T2921"/>
          <cell r="U2921"/>
          <cell r="V2921"/>
        </row>
        <row r="2922">
          <cell r="B2922"/>
          <cell r="C2922"/>
          <cell r="D2922"/>
          <cell r="E2922"/>
          <cell r="G2922"/>
          <cell r="J2922"/>
          <cell r="K2922"/>
          <cell r="L2922"/>
          <cell r="M2922"/>
          <cell r="N2922"/>
          <cell r="P2922"/>
          <cell r="T2922"/>
          <cell r="U2922"/>
          <cell r="V2922"/>
        </row>
        <row r="2923">
          <cell r="B2923"/>
          <cell r="C2923"/>
          <cell r="D2923"/>
          <cell r="E2923"/>
          <cell r="G2923"/>
          <cell r="J2923"/>
          <cell r="K2923"/>
          <cell r="L2923"/>
          <cell r="M2923"/>
          <cell r="N2923"/>
          <cell r="P2923"/>
          <cell r="T2923"/>
          <cell r="U2923"/>
          <cell r="V2923"/>
        </row>
        <row r="2924">
          <cell r="B2924"/>
          <cell r="C2924"/>
          <cell r="D2924"/>
          <cell r="E2924"/>
          <cell r="G2924"/>
          <cell r="J2924"/>
          <cell r="K2924"/>
          <cell r="L2924"/>
          <cell r="M2924"/>
          <cell r="N2924"/>
          <cell r="P2924"/>
          <cell r="T2924"/>
          <cell r="U2924"/>
          <cell r="V2924"/>
        </row>
        <row r="2925">
          <cell r="B2925"/>
          <cell r="C2925"/>
          <cell r="D2925"/>
          <cell r="E2925"/>
          <cell r="G2925"/>
          <cell r="J2925"/>
          <cell r="K2925"/>
          <cell r="L2925"/>
          <cell r="M2925"/>
          <cell r="N2925"/>
          <cell r="P2925"/>
          <cell r="T2925"/>
          <cell r="U2925"/>
          <cell r="V2925"/>
        </row>
        <row r="2926">
          <cell r="B2926"/>
          <cell r="C2926"/>
          <cell r="D2926"/>
          <cell r="E2926"/>
          <cell r="G2926"/>
          <cell r="J2926"/>
          <cell r="K2926"/>
          <cell r="L2926"/>
          <cell r="M2926"/>
          <cell r="N2926"/>
          <cell r="P2926"/>
          <cell r="T2926"/>
          <cell r="U2926"/>
          <cell r="V2926"/>
        </row>
        <row r="2927">
          <cell r="B2927"/>
          <cell r="C2927"/>
          <cell r="D2927"/>
          <cell r="E2927"/>
          <cell r="G2927"/>
          <cell r="J2927"/>
          <cell r="K2927"/>
          <cell r="L2927"/>
          <cell r="M2927"/>
          <cell r="N2927"/>
          <cell r="P2927"/>
          <cell r="T2927"/>
          <cell r="U2927"/>
          <cell r="V2927"/>
        </row>
        <row r="2928">
          <cell r="B2928"/>
          <cell r="C2928"/>
          <cell r="D2928"/>
          <cell r="E2928"/>
          <cell r="G2928"/>
          <cell r="J2928"/>
          <cell r="K2928"/>
          <cell r="L2928"/>
          <cell r="M2928"/>
          <cell r="N2928"/>
          <cell r="P2928"/>
          <cell r="T2928"/>
          <cell r="U2928"/>
          <cell r="V2928"/>
        </row>
        <row r="2929">
          <cell r="B2929"/>
          <cell r="C2929"/>
          <cell r="D2929"/>
          <cell r="E2929"/>
          <cell r="G2929"/>
          <cell r="J2929"/>
          <cell r="K2929"/>
          <cell r="L2929"/>
          <cell r="M2929"/>
          <cell r="N2929"/>
          <cell r="P2929"/>
          <cell r="T2929"/>
          <cell r="U2929"/>
          <cell r="V2929"/>
        </row>
        <row r="2930">
          <cell r="B2930"/>
          <cell r="C2930"/>
          <cell r="D2930"/>
          <cell r="E2930"/>
          <cell r="G2930"/>
          <cell r="J2930"/>
          <cell r="K2930"/>
          <cell r="L2930"/>
          <cell r="M2930"/>
          <cell r="N2930"/>
          <cell r="P2930"/>
          <cell r="T2930"/>
          <cell r="U2930"/>
          <cell r="V2930"/>
        </row>
        <row r="2931">
          <cell r="B2931"/>
          <cell r="C2931"/>
          <cell r="D2931"/>
          <cell r="E2931"/>
          <cell r="G2931"/>
          <cell r="J2931"/>
          <cell r="K2931"/>
          <cell r="L2931"/>
          <cell r="M2931"/>
          <cell r="N2931"/>
          <cell r="P2931"/>
          <cell r="T2931"/>
          <cell r="U2931"/>
          <cell r="V2931"/>
        </row>
        <row r="2932">
          <cell r="B2932"/>
          <cell r="C2932"/>
          <cell r="D2932"/>
          <cell r="E2932"/>
          <cell r="G2932"/>
          <cell r="J2932"/>
          <cell r="K2932"/>
          <cell r="L2932"/>
          <cell r="M2932"/>
          <cell r="N2932"/>
          <cell r="P2932"/>
          <cell r="T2932"/>
          <cell r="U2932"/>
          <cell r="V2932"/>
        </row>
        <row r="2933">
          <cell r="B2933"/>
          <cell r="C2933"/>
          <cell r="D2933"/>
          <cell r="E2933"/>
          <cell r="G2933"/>
          <cell r="J2933"/>
          <cell r="K2933"/>
          <cell r="L2933"/>
          <cell r="M2933"/>
          <cell r="N2933"/>
          <cell r="P2933"/>
          <cell r="T2933"/>
          <cell r="U2933"/>
          <cell r="V2933"/>
        </row>
        <row r="2934">
          <cell r="B2934"/>
          <cell r="C2934"/>
          <cell r="D2934"/>
          <cell r="E2934"/>
          <cell r="G2934"/>
          <cell r="J2934"/>
          <cell r="K2934"/>
          <cell r="L2934"/>
          <cell r="M2934"/>
          <cell r="N2934"/>
          <cell r="P2934"/>
          <cell r="T2934"/>
          <cell r="U2934"/>
          <cell r="V2934"/>
        </row>
        <row r="2935">
          <cell r="B2935"/>
          <cell r="C2935"/>
          <cell r="D2935"/>
          <cell r="E2935"/>
          <cell r="G2935"/>
          <cell r="J2935"/>
          <cell r="K2935"/>
          <cell r="L2935"/>
          <cell r="M2935"/>
          <cell r="N2935"/>
          <cell r="P2935"/>
          <cell r="T2935"/>
          <cell r="U2935"/>
          <cell r="V2935"/>
        </row>
        <row r="2936">
          <cell r="B2936"/>
          <cell r="C2936"/>
          <cell r="D2936"/>
          <cell r="E2936"/>
          <cell r="G2936"/>
          <cell r="J2936"/>
          <cell r="K2936"/>
          <cell r="L2936"/>
          <cell r="M2936"/>
          <cell r="N2936"/>
          <cell r="P2936"/>
          <cell r="T2936"/>
          <cell r="U2936"/>
          <cell r="V2936"/>
        </row>
        <row r="2937">
          <cell r="B2937"/>
          <cell r="C2937"/>
          <cell r="D2937"/>
          <cell r="E2937"/>
          <cell r="G2937"/>
          <cell r="J2937"/>
          <cell r="K2937"/>
          <cell r="L2937"/>
          <cell r="M2937"/>
          <cell r="N2937"/>
          <cell r="P2937"/>
          <cell r="T2937"/>
          <cell r="U2937"/>
          <cell r="V2937"/>
        </row>
        <row r="2938">
          <cell r="B2938"/>
          <cell r="C2938"/>
          <cell r="D2938"/>
          <cell r="E2938"/>
          <cell r="G2938"/>
          <cell r="J2938"/>
          <cell r="K2938"/>
          <cell r="L2938"/>
          <cell r="M2938"/>
          <cell r="N2938"/>
          <cell r="P2938"/>
          <cell r="T2938"/>
          <cell r="U2938"/>
          <cell r="V2938"/>
        </row>
        <row r="2939">
          <cell r="B2939"/>
          <cell r="C2939"/>
          <cell r="D2939"/>
          <cell r="E2939"/>
          <cell r="G2939"/>
          <cell r="J2939"/>
          <cell r="K2939"/>
          <cell r="L2939"/>
          <cell r="M2939"/>
          <cell r="N2939"/>
          <cell r="P2939"/>
          <cell r="T2939"/>
          <cell r="U2939"/>
          <cell r="V2939"/>
        </row>
        <row r="2940">
          <cell r="B2940"/>
          <cell r="C2940"/>
          <cell r="D2940"/>
          <cell r="E2940"/>
          <cell r="G2940"/>
          <cell r="J2940"/>
          <cell r="K2940"/>
          <cell r="L2940"/>
          <cell r="M2940"/>
          <cell r="N2940"/>
          <cell r="P2940"/>
          <cell r="T2940"/>
          <cell r="U2940"/>
          <cell r="V2940"/>
        </row>
        <row r="2941">
          <cell r="B2941"/>
          <cell r="C2941"/>
          <cell r="D2941"/>
          <cell r="E2941"/>
          <cell r="G2941"/>
          <cell r="J2941"/>
          <cell r="K2941"/>
          <cell r="L2941"/>
          <cell r="M2941"/>
          <cell r="N2941"/>
          <cell r="P2941"/>
          <cell r="T2941"/>
          <cell r="U2941"/>
          <cell r="V2941"/>
        </row>
        <row r="2942">
          <cell r="B2942"/>
          <cell r="C2942"/>
          <cell r="D2942"/>
          <cell r="E2942"/>
          <cell r="G2942"/>
          <cell r="J2942"/>
          <cell r="K2942"/>
          <cell r="L2942"/>
          <cell r="M2942"/>
          <cell r="N2942"/>
          <cell r="P2942"/>
          <cell r="T2942"/>
          <cell r="U2942"/>
          <cell r="V2942"/>
        </row>
        <row r="2943">
          <cell r="B2943"/>
          <cell r="C2943"/>
          <cell r="D2943"/>
          <cell r="E2943"/>
          <cell r="G2943"/>
          <cell r="J2943"/>
          <cell r="K2943"/>
          <cell r="L2943"/>
          <cell r="M2943"/>
          <cell r="N2943"/>
          <cell r="P2943"/>
          <cell r="T2943"/>
          <cell r="U2943"/>
          <cell r="V2943"/>
        </row>
        <row r="2944">
          <cell r="B2944"/>
          <cell r="C2944"/>
          <cell r="D2944"/>
          <cell r="E2944"/>
          <cell r="G2944"/>
          <cell r="J2944"/>
          <cell r="K2944"/>
          <cell r="L2944"/>
          <cell r="M2944"/>
          <cell r="N2944"/>
          <cell r="P2944"/>
          <cell r="T2944"/>
          <cell r="U2944"/>
          <cell r="V2944"/>
        </row>
        <row r="2945">
          <cell r="B2945"/>
          <cell r="C2945"/>
          <cell r="D2945"/>
          <cell r="E2945"/>
          <cell r="G2945"/>
          <cell r="J2945"/>
          <cell r="K2945"/>
          <cell r="L2945"/>
          <cell r="M2945"/>
          <cell r="N2945"/>
          <cell r="P2945"/>
          <cell r="T2945"/>
          <cell r="U2945"/>
          <cell r="V2945"/>
        </row>
        <row r="2946">
          <cell r="B2946"/>
          <cell r="C2946"/>
          <cell r="D2946"/>
          <cell r="E2946"/>
          <cell r="G2946"/>
          <cell r="J2946"/>
          <cell r="K2946"/>
          <cell r="L2946"/>
          <cell r="M2946"/>
          <cell r="N2946"/>
          <cell r="P2946"/>
          <cell r="T2946"/>
          <cell r="U2946"/>
          <cell r="V2946"/>
        </row>
        <row r="2947">
          <cell r="B2947"/>
          <cell r="C2947"/>
          <cell r="D2947"/>
          <cell r="E2947"/>
          <cell r="G2947"/>
          <cell r="J2947"/>
          <cell r="K2947"/>
          <cell r="L2947"/>
          <cell r="M2947"/>
          <cell r="N2947"/>
          <cell r="P2947"/>
          <cell r="T2947"/>
          <cell r="U2947"/>
          <cell r="V2947"/>
        </row>
        <row r="2948">
          <cell r="B2948"/>
          <cell r="C2948"/>
          <cell r="D2948"/>
          <cell r="E2948"/>
          <cell r="G2948"/>
          <cell r="J2948"/>
          <cell r="K2948"/>
          <cell r="L2948"/>
          <cell r="M2948"/>
          <cell r="N2948"/>
          <cell r="P2948"/>
          <cell r="T2948"/>
          <cell r="U2948"/>
          <cell r="V2948"/>
        </row>
        <row r="2949">
          <cell r="B2949"/>
          <cell r="C2949"/>
          <cell r="D2949"/>
          <cell r="E2949"/>
          <cell r="G2949"/>
          <cell r="J2949"/>
          <cell r="K2949"/>
          <cell r="L2949"/>
          <cell r="M2949"/>
          <cell r="N2949"/>
          <cell r="P2949"/>
          <cell r="T2949"/>
          <cell r="U2949"/>
          <cell r="V2949"/>
        </row>
        <row r="2950">
          <cell r="B2950"/>
          <cell r="C2950"/>
          <cell r="D2950"/>
          <cell r="E2950"/>
          <cell r="G2950"/>
          <cell r="J2950"/>
          <cell r="K2950"/>
          <cell r="L2950"/>
          <cell r="M2950"/>
          <cell r="N2950"/>
          <cell r="P2950"/>
          <cell r="T2950"/>
          <cell r="U2950"/>
          <cell r="V2950"/>
        </row>
        <row r="2951">
          <cell r="B2951"/>
          <cell r="C2951"/>
          <cell r="D2951"/>
          <cell r="E2951"/>
          <cell r="G2951"/>
          <cell r="J2951"/>
          <cell r="K2951"/>
          <cell r="L2951"/>
          <cell r="M2951"/>
          <cell r="N2951"/>
          <cell r="P2951"/>
          <cell r="T2951"/>
          <cell r="U2951"/>
          <cell r="V2951"/>
        </row>
        <row r="2952">
          <cell r="B2952"/>
          <cell r="C2952"/>
          <cell r="D2952"/>
          <cell r="E2952"/>
          <cell r="G2952"/>
          <cell r="J2952"/>
          <cell r="K2952"/>
          <cell r="L2952"/>
          <cell r="M2952"/>
          <cell r="N2952"/>
          <cell r="P2952"/>
          <cell r="T2952"/>
          <cell r="U2952"/>
          <cell r="V2952"/>
        </row>
        <row r="2953">
          <cell r="B2953"/>
          <cell r="C2953"/>
          <cell r="D2953"/>
          <cell r="E2953"/>
          <cell r="G2953"/>
          <cell r="J2953"/>
          <cell r="K2953"/>
          <cell r="L2953"/>
          <cell r="M2953"/>
          <cell r="N2953"/>
          <cell r="P2953"/>
          <cell r="T2953"/>
          <cell r="U2953"/>
          <cell r="V2953"/>
        </row>
        <row r="2954">
          <cell r="B2954"/>
          <cell r="C2954"/>
          <cell r="D2954"/>
          <cell r="E2954"/>
          <cell r="G2954"/>
          <cell r="J2954"/>
          <cell r="K2954"/>
          <cell r="L2954"/>
          <cell r="M2954"/>
          <cell r="N2954"/>
          <cell r="P2954"/>
          <cell r="T2954"/>
          <cell r="U2954"/>
          <cell r="V2954"/>
        </row>
        <row r="2955">
          <cell r="B2955"/>
          <cell r="C2955"/>
          <cell r="D2955"/>
          <cell r="E2955"/>
          <cell r="G2955"/>
          <cell r="J2955"/>
          <cell r="K2955"/>
          <cell r="L2955"/>
          <cell r="M2955"/>
          <cell r="N2955"/>
          <cell r="P2955"/>
          <cell r="T2955"/>
          <cell r="U2955"/>
          <cell r="V2955"/>
        </row>
        <row r="2956">
          <cell r="B2956"/>
          <cell r="C2956"/>
          <cell r="D2956"/>
          <cell r="E2956"/>
          <cell r="G2956"/>
          <cell r="J2956"/>
          <cell r="K2956"/>
          <cell r="L2956"/>
          <cell r="M2956"/>
          <cell r="N2956"/>
          <cell r="P2956"/>
          <cell r="T2956"/>
          <cell r="U2956"/>
          <cell r="V2956"/>
        </row>
        <row r="2957">
          <cell r="B2957"/>
          <cell r="C2957"/>
          <cell r="D2957"/>
          <cell r="E2957"/>
          <cell r="G2957"/>
          <cell r="J2957"/>
          <cell r="K2957"/>
          <cell r="L2957"/>
          <cell r="M2957"/>
          <cell r="N2957"/>
          <cell r="P2957"/>
          <cell r="T2957"/>
          <cell r="U2957"/>
          <cell r="V2957"/>
        </row>
        <row r="2958">
          <cell r="B2958"/>
          <cell r="C2958"/>
          <cell r="D2958"/>
          <cell r="E2958"/>
          <cell r="G2958"/>
          <cell r="J2958"/>
          <cell r="K2958"/>
          <cell r="L2958"/>
          <cell r="M2958"/>
          <cell r="N2958"/>
          <cell r="P2958"/>
          <cell r="T2958"/>
          <cell r="U2958"/>
          <cell r="V2958"/>
        </row>
        <row r="2959">
          <cell r="B2959"/>
          <cell r="C2959"/>
          <cell r="D2959"/>
          <cell r="E2959"/>
          <cell r="G2959"/>
          <cell r="J2959"/>
          <cell r="K2959"/>
          <cell r="L2959"/>
          <cell r="M2959"/>
          <cell r="N2959"/>
          <cell r="P2959"/>
          <cell r="T2959"/>
          <cell r="U2959"/>
          <cell r="V2959"/>
        </row>
        <row r="2960">
          <cell r="B2960"/>
          <cell r="C2960"/>
          <cell r="D2960"/>
          <cell r="E2960"/>
          <cell r="G2960"/>
          <cell r="J2960"/>
          <cell r="K2960"/>
          <cell r="L2960"/>
          <cell r="M2960"/>
          <cell r="N2960"/>
          <cell r="P2960"/>
          <cell r="T2960"/>
          <cell r="U2960"/>
          <cell r="V2960"/>
        </row>
        <row r="2961">
          <cell r="B2961"/>
          <cell r="C2961"/>
          <cell r="D2961"/>
          <cell r="E2961"/>
          <cell r="G2961"/>
          <cell r="J2961"/>
          <cell r="K2961"/>
          <cell r="L2961"/>
          <cell r="M2961"/>
          <cell r="N2961"/>
          <cell r="P2961"/>
          <cell r="T2961"/>
          <cell r="U2961"/>
          <cell r="V2961"/>
        </row>
        <row r="2962">
          <cell r="B2962"/>
          <cell r="C2962"/>
          <cell r="D2962"/>
          <cell r="E2962"/>
          <cell r="G2962"/>
          <cell r="J2962"/>
          <cell r="K2962"/>
          <cell r="L2962"/>
          <cell r="M2962"/>
          <cell r="N2962"/>
          <cell r="P2962"/>
          <cell r="T2962"/>
          <cell r="U2962"/>
          <cell r="V2962"/>
        </row>
        <row r="2963">
          <cell r="B2963"/>
          <cell r="C2963"/>
          <cell r="D2963"/>
          <cell r="E2963"/>
          <cell r="G2963"/>
          <cell r="J2963"/>
          <cell r="K2963"/>
          <cell r="L2963"/>
          <cell r="M2963"/>
          <cell r="N2963"/>
          <cell r="P2963"/>
          <cell r="T2963"/>
          <cell r="U2963"/>
          <cell r="V2963"/>
        </row>
        <row r="2964">
          <cell r="B2964"/>
          <cell r="C2964"/>
          <cell r="D2964"/>
          <cell r="E2964"/>
          <cell r="G2964"/>
          <cell r="J2964"/>
          <cell r="K2964"/>
          <cell r="L2964"/>
          <cell r="M2964"/>
          <cell r="N2964"/>
          <cell r="P2964"/>
          <cell r="T2964"/>
          <cell r="U2964"/>
          <cell r="V2964"/>
        </row>
        <row r="2965">
          <cell r="B2965"/>
          <cell r="C2965"/>
          <cell r="D2965"/>
          <cell r="E2965"/>
          <cell r="G2965"/>
          <cell r="J2965"/>
          <cell r="K2965"/>
          <cell r="L2965"/>
          <cell r="M2965"/>
          <cell r="N2965"/>
          <cell r="P2965"/>
          <cell r="T2965"/>
          <cell r="U2965"/>
          <cell r="V2965"/>
        </row>
        <row r="2966">
          <cell r="B2966"/>
          <cell r="C2966"/>
          <cell r="D2966"/>
          <cell r="E2966"/>
          <cell r="G2966"/>
          <cell r="J2966"/>
          <cell r="K2966"/>
          <cell r="L2966"/>
          <cell r="M2966"/>
          <cell r="N2966"/>
          <cell r="P2966"/>
          <cell r="T2966"/>
          <cell r="U2966"/>
          <cell r="V2966"/>
        </row>
        <row r="2967">
          <cell r="B2967"/>
          <cell r="C2967"/>
          <cell r="D2967"/>
          <cell r="E2967"/>
          <cell r="G2967"/>
          <cell r="J2967"/>
          <cell r="K2967"/>
          <cell r="L2967"/>
          <cell r="M2967"/>
          <cell r="N2967"/>
          <cell r="P2967"/>
          <cell r="T2967"/>
          <cell r="U2967"/>
          <cell r="V2967"/>
        </row>
        <row r="2968">
          <cell r="B2968"/>
          <cell r="C2968"/>
          <cell r="D2968"/>
          <cell r="E2968"/>
          <cell r="G2968"/>
          <cell r="J2968"/>
          <cell r="K2968"/>
          <cell r="L2968"/>
          <cell r="M2968"/>
          <cell r="N2968"/>
          <cell r="P2968"/>
          <cell r="T2968"/>
          <cell r="U2968"/>
          <cell r="V2968"/>
        </row>
        <row r="2969">
          <cell r="B2969"/>
          <cell r="C2969"/>
          <cell r="D2969"/>
          <cell r="E2969"/>
          <cell r="G2969"/>
          <cell r="J2969"/>
          <cell r="K2969"/>
          <cell r="L2969"/>
          <cell r="M2969"/>
          <cell r="N2969"/>
          <cell r="P2969"/>
          <cell r="T2969"/>
          <cell r="U2969"/>
          <cell r="V2969"/>
        </row>
        <row r="2970">
          <cell r="B2970"/>
          <cell r="C2970"/>
          <cell r="D2970"/>
          <cell r="E2970"/>
          <cell r="G2970"/>
          <cell r="J2970"/>
          <cell r="K2970"/>
          <cell r="L2970"/>
          <cell r="M2970"/>
          <cell r="N2970"/>
          <cell r="P2970"/>
          <cell r="T2970"/>
          <cell r="U2970"/>
          <cell r="V2970"/>
        </row>
        <row r="2971">
          <cell r="B2971"/>
          <cell r="C2971"/>
          <cell r="D2971"/>
          <cell r="E2971"/>
          <cell r="G2971"/>
          <cell r="J2971"/>
          <cell r="K2971"/>
          <cell r="L2971"/>
          <cell r="M2971"/>
          <cell r="N2971"/>
          <cell r="P2971"/>
          <cell r="T2971"/>
          <cell r="U2971"/>
          <cell r="V2971"/>
        </row>
        <row r="2972">
          <cell r="B2972"/>
          <cell r="C2972"/>
          <cell r="D2972"/>
          <cell r="E2972"/>
          <cell r="G2972"/>
          <cell r="J2972"/>
          <cell r="K2972"/>
          <cell r="L2972"/>
          <cell r="M2972"/>
          <cell r="N2972"/>
          <cell r="P2972"/>
          <cell r="T2972"/>
          <cell r="U2972"/>
          <cell r="V2972"/>
        </row>
        <row r="2973">
          <cell r="B2973"/>
          <cell r="C2973"/>
          <cell r="D2973"/>
          <cell r="E2973"/>
          <cell r="G2973"/>
          <cell r="J2973"/>
          <cell r="K2973"/>
          <cell r="L2973"/>
          <cell r="M2973"/>
          <cell r="N2973"/>
          <cell r="P2973"/>
          <cell r="T2973"/>
          <cell r="U2973"/>
          <cell r="V2973"/>
        </row>
        <row r="2974">
          <cell r="B2974"/>
          <cell r="C2974"/>
          <cell r="D2974"/>
          <cell r="E2974"/>
          <cell r="G2974"/>
          <cell r="J2974"/>
          <cell r="K2974"/>
          <cell r="L2974"/>
          <cell r="M2974"/>
          <cell r="N2974"/>
          <cell r="P2974"/>
          <cell r="T2974"/>
          <cell r="U2974"/>
          <cell r="V2974"/>
        </row>
        <row r="2975">
          <cell r="B2975"/>
          <cell r="C2975"/>
          <cell r="D2975"/>
          <cell r="E2975"/>
          <cell r="G2975"/>
          <cell r="J2975"/>
          <cell r="K2975"/>
          <cell r="L2975"/>
          <cell r="M2975"/>
          <cell r="N2975"/>
          <cell r="P2975"/>
          <cell r="T2975"/>
          <cell r="U2975"/>
          <cell r="V2975"/>
        </row>
        <row r="2976">
          <cell r="B2976"/>
          <cell r="C2976"/>
          <cell r="D2976"/>
          <cell r="E2976"/>
          <cell r="G2976"/>
          <cell r="J2976"/>
          <cell r="K2976"/>
          <cell r="L2976"/>
          <cell r="M2976"/>
          <cell r="N2976"/>
          <cell r="P2976"/>
          <cell r="T2976"/>
          <cell r="U2976"/>
          <cell r="V2976"/>
        </row>
        <row r="2977">
          <cell r="B2977"/>
          <cell r="C2977"/>
          <cell r="D2977"/>
          <cell r="E2977"/>
          <cell r="G2977"/>
          <cell r="J2977"/>
          <cell r="K2977"/>
          <cell r="L2977"/>
          <cell r="M2977"/>
          <cell r="N2977"/>
          <cell r="P2977"/>
          <cell r="T2977"/>
          <cell r="U2977"/>
          <cell r="V2977"/>
        </row>
        <row r="2978">
          <cell r="B2978"/>
          <cell r="C2978"/>
          <cell r="D2978"/>
          <cell r="E2978"/>
          <cell r="G2978"/>
          <cell r="J2978"/>
          <cell r="K2978"/>
          <cell r="L2978"/>
          <cell r="M2978"/>
          <cell r="N2978"/>
          <cell r="P2978"/>
          <cell r="T2978"/>
          <cell r="U2978"/>
          <cell r="V2978"/>
        </row>
        <row r="2979">
          <cell r="B2979"/>
          <cell r="C2979"/>
          <cell r="D2979"/>
          <cell r="E2979"/>
          <cell r="G2979"/>
          <cell r="J2979"/>
          <cell r="K2979"/>
          <cell r="L2979"/>
          <cell r="M2979"/>
          <cell r="N2979"/>
          <cell r="P2979"/>
          <cell r="T2979"/>
          <cell r="U2979"/>
          <cell r="V2979"/>
        </row>
        <row r="2980">
          <cell r="B2980"/>
          <cell r="C2980"/>
          <cell r="D2980"/>
          <cell r="E2980"/>
          <cell r="G2980"/>
          <cell r="J2980"/>
          <cell r="K2980"/>
          <cell r="L2980"/>
          <cell r="M2980"/>
          <cell r="N2980"/>
          <cell r="P2980"/>
          <cell r="T2980"/>
          <cell r="U2980"/>
          <cell r="V2980"/>
        </row>
        <row r="2981">
          <cell r="B2981"/>
          <cell r="C2981"/>
          <cell r="D2981"/>
          <cell r="E2981"/>
          <cell r="G2981"/>
          <cell r="J2981"/>
          <cell r="K2981"/>
          <cell r="L2981"/>
          <cell r="M2981"/>
          <cell r="N2981"/>
          <cell r="P2981"/>
          <cell r="T2981"/>
          <cell r="U2981"/>
          <cell r="V2981"/>
        </row>
        <row r="2982">
          <cell r="B2982"/>
          <cell r="C2982"/>
          <cell r="D2982"/>
          <cell r="E2982"/>
          <cell r="G2982"/>
          <cell r="J2982"/>
          <cell r="K2982"/>
          <cell r="L2982"/>
          <cell r="M2982"/>
          <cell r="N2982"/>
          <cell r="P2982"/>
          <cell r="T2982"/>
          <cell r="U2982"/>
          <cell r="V2982"/>
        </row>
        <row r="2983">
          <cell r="B2983"/>
          <cell r="C2983"/>
          <cell r="D2983"/>
          <cell r="E2983"/>
          <cell r="G2983"/>
          <cell r="J2983"/>
          <cell r="K2983"/>
          <cell r="L2983"/>
          <cell r="M2983"/>
          <cell r="N2983"/>
          <cell r="P2983"/>
          <cell r="T2983"/>
          <cell r="U2983"/>
          <cell r="V2983"/>
        </row>
        <row r="2984">
          <cell r="B2984"/>
          <cell r="C2984"/>
          <cell r="D2984"/>
          <cell r="E2984"/>
          <cell r="G2984"/>
          <cell r="J2984"/>
          <cell r="K2984"/>
          <cell r="L2984"/>
          <cell r="M2984"/>
          <cell r="N2984"/>
          <cell r="P2984"/>
          <cell r="T2984"/>
          <cell r="U2984"/>
          <cell r="V2984"/>
        </row>
        <row r="2985">
          <cell r="B2985"/>
          <cell r="C2985"/>
          <cell r="D2985"/>
          <cell r="E2985"/>
          <cell r="G2985"/>
          <cell r="J2985"/>
          <cell r="K2985"/>
          <cell r="L2985"/>
          <cell r="M2985"/>
          <cell r="N2985"/>
          <cell r="P2985"/>
          <cell r="T2985"/>
          <cell r="U2985"/>
          <cell r="V2985"/>
        </row>
        <row r="2986">
          <cell r="B2986"/>
          <cell r="C2986"/>
          <cell r="D2986"/>
          <cell r="E2986"/>
          <cell r="G2986"/>
          <cell r="J2986"/>
          <cell r="K2986"/>
          <cell r="L2986"/>
          <cell r="M2986"/>
          <cell r="N2986"/>
          <cell r="P2986"/>
          <cell r="T2986"/>
          <cell r="U2986"/>
          <cell r="V2986"/>
        </row>
        <row r="2987">
          <cell r="B2987"/>
          <cell r="C2987"/>
          <cell r="D2987"/>
          <cell r="E2987"/>
          <cell r="G2987"/>
          <cell r="J2987"/>
          <cell r="K2987"/>
          <cell r="L2987"/>
          <cell r="M2987"/>
          <cell r="N2987"/>
          <cell r="P2987"/>
          <cell r="T2987"/>
          <cell r="U2987"/>
          <cell r="V2987"/>
        </row>
        <row r="2988">
          <cell r="B2988"/>
          <cell r="C2988"/>
          <cell r="D2988"/>
          <cell r="E2988"/>
          <cell r="G2988"/>
          <cell r="J2988"/>
          <cell r="K2988"/>
          <cell r="L2988"/>
          <cell r="M2988"/>
          <cell r="N2988"/>
          <cell r="P2988"/>
          <cell r="T2988"/>
          <cell r="U2988"/>
          <cell r="V2988"/>
        </row>
        <row r="2989">
          <cell r="B2989"/>
          <cell r="C2989"/>
          <cell r="D2989"/>
          <cell r="E2989"/>
          <cell r="G2989"/>
          <cell r="J2989"/>
          <cell r="K2989"/>
          <cell r="L2989"/>
          <cell r="M2989"/>
          <cell r="N2989"/>
          <cell r="P2989"/>
          <cell r="T2989"/>
          <cell r="U2989"/>
          <cell r="V2989"/>
        </row>
        <row r="2990">
          <cell r="B2990"/>
          <cell r="C2990"/>
          <cell r="D2990"/>
          <cell r="E2990"/>
          <cell r="G2990"/>
          <cell r="J2990"/>
          <cell r="K2990"/>
          <cell r="L2990"/>
          <cell r="M2990"/>
          <cell r="N2990"/>
          <cell r="P2990"/>
          <cell r="T2990"/>
          <cell r="U2990"/>
          <cell r="V2990"/>
        </row>
        <row r="2991">
          <cell r="B2991"/>
          <cell r="C2991"/>
          <cell r="D2991"/>
          <cell r="E2991"/>
          <cell r="G2991"/>
          <cell r="J2991"/>
          <cell r="K2991"/>
          <cell r="L2991"/>
          <cell r="M2991"/>
          <cell r="N2991"/>
          <cell r="P2991"/>
          <cell r="T2991"/>
          <cell r="U2991"/>
          <cell r="V2991"/>
        </row>
        <row r="2992">
          <cell r="B2992"/>
          <cell r="C2992"/>
          <cell r="D2992"/>
          <cell r="E2992"/>
          <cell r="G2992"/>
          <cell r="J2992"/>
          <cell r="K2992"/>
          <cell r="L2992"/>
          <cell r="M2992"/>
          <cell r="N2992"/>
          <cell r="P2992"/>
          <cell r="T2992"/>
          <cell r="U2992"/>
          <cell r="V2992"/>
        </row>
        <row r="2993">
          <cell r="B2993"/>
          <cell r="C2993"/>
          <cell r="D2993"/>
          <cell r="E2993"/>
          <cell r="G2993"/>
          <cell r="J2993"/>
          <cell r="K2993"/>
          <cell r="L2993"/>
          <cell r="M2993"/>
          <cell r="N2993"/>
          <cell r="P2993"/>
          <cell r="T2993"/>
          <cell r="U2993"/>
          <cell r="V2993"/>
        </row>
        <row r="2994">
          <cell r="B2994"/>
          <cell r="C2994"/>
          <cell r="D2994"/>
          <cell r="E2994"/>
          <cell r="G2994"/>
          <cell r="J2994"/>
          <cell r="K2994"/>
          <cell r="L2994"/>
          <cell r="M2994"/>
          <cell r="N2994"/>
          <cell r="P2994"/>
          <cell r="T2994"/>
          <cell r="U2994"/>
          <cell r="V2994"/>
        </row>
        <row r="2995">
          <cell r="B2995"/>
          <cell r="C2995"/>
          <cell r="D2995"/>
          <cell r="E2995"/>
          <cell r="G2995"/>
          <cell r="J2995"/>
          <cell r="K2995"/>
          <cell r="L2995"/>
          <cell r="M2995"/>
          <cell r="N2995"/>
          <cell r="P2995"/>
          <cell r="T2995"/>
          <cell r="U2995"/>
          <cell r="V2995"/>
        </row>
        <row r="2996">
          <cell r="B2996"/>
          <cell r="C2996"/>
          <cell r="D2996"/>
          <cell r="E2996"/>
          <cell r="G2996"/>
          <cell r="J2996"/>
          <cell r="K2996"/>
          <cell r="L2996"/>
          <cell r="M2996"/>
          <cell r="N2996"/>
          <cell r="P2996"/>
          <cell r="T2996"/>
          <cell r="U2996"/>
          <cell r="V2996"/>
        </row>
        <row r="2997">
          <cell r="B2997"/>
          <cell r="C2997"/>
          <cell r="D2997"/>
          <cell r="E2997"/>
          <cell r="G2997"/>
          <cell r="J2997"/>
          <cell r="K2997"/>
          <cell r="L2997"/>
          <cell r="M2997"/>
          <cell r="N2997"/>
          <cell r="P2997"/>
          <cell r="T2997"/>
          <cell r="U2997"/>
          <cell r="V2997"/>
        </row>
        <row r="2998">
          <cell r="B2998"/>
          <cell r="C2998"/>
          <cell r="D2998"/>
          <cell r="E2998"/>
          <cell r="G2998"/>
          <cell r="J2998"/>
          <cell r="K2998"/>
          <cell r="L2998"/>
          <cell r="M2998"/>
          <cell r="N2998"/>
          <cell r="P2998"/>
          <cell r="T2998"/>
          <cell r="U2998"/>
          <cell r="V2998"/>
        </row>
        <row r="2999">
          <cell r="B2999"/>
          <cell r="C2999"/>
          <cell r="D2999"/>
          <cell r="E2999"/>
          <cell r="G2999"/>
          <cell r="J2999"/>
          <cell r="K2999"/>
          <cell r="L2999"/>
          <cell r="M2999"/>
          <cell r="N2999"/>
          <cell r="P2999"/>
          <cell r="T2999"/>
          <cell r="U2999"/>
          <cell r="V2999"/>
        </row>
        <row r="3000">
          <cell r="B3000"/>
          <cell r="C3000"/>
          <cell r="D3000"/>
          <cell r="E3000"/>
          <cell r="G3000"/>
          <cell r="J3000"/>
          <cell r="K3000"/>
          <cell r="L3000"/>
          <cell r="M3000"/>
          <cell r="N3000"/>
          <cell r="P3000"/>
          <cell r="T3000"/>
          <cell r="U3000"/>
          <cell r="V3000"/>
        </row>
        <row r="3001">
          <cell r="B3001"/>
          <cell r="C3001"/>
          <cell r="D3001"/>
          <cell r="E3001"/>
          <cell r="G3001"/>
          <cell r="J3001"/>
          <cell r="K3001"/>
          <cell r="L3001"/>
          <cell r="M3001"/>
          <cell r="N3001"/>
          <cell r="P3001"/>
          <cell r="T3001"/>
          <cell r="U3001"/>
          <cell r="V3001"/>
        </row>
        <row r="3002">
          <cell r="B3002"/>
          <cell r="C3002"/>
          <cell r="D3002"/>
          <cell r="E3002"/>
          <cell r="G3002"/>
          <cell r="J3002"/>
          <cell r="K3002"/>
          <cell r="L3002"/>
          <cell r="M3002"/>
          <cell r="N3002"/>
          <cell r="P3002"/>
          <cell r="T3002"/>
          <cell r="U3002"/>
          <cell r="V3002"/>
        </row>
        <row r="3003">
          <cell r="B3003"/>
          <cell r="C3003"/>
          <cell r="D3003"/>
          <cell r="E3003"/>
          <cell r="G3003"/>
          <cell r="J3003"/>
          <cell r="K3003"/>
          <cell r="L3003"/>
          <cell r="M3003"/>
          <cell r="N3003"/>
          <cell r="P3003"/>
          <cell r="T3003"/>
          <cell r="U3003"/>
          <cell r="V3003"/>
        </row>
        <row r="3004">
          <cell r="B3004"/>
          <cell r="C3004"/>
          <cell r="D3004"/>
          <cell r="E3004"/>
          <cell r="G3004"/>
          <cell r="J3004"/>
          <cell r="K3004"/>
          <cell r="L3004"/>
          <cell r="M3004"/>
          <cell r="N3004"/>
          <cell r="P3004"/>
          <cell r="T3004"/>
          <cell r="U3004"/>
          <cell r="V3004"/>
        </row>
        <row r="3005">
          <cell r="B3005"/>
          <cell r="C3005"/>
          <cell r="D3005"/>
          <cell r="E3005"/>
          <cell r="G3005"/>
          <cell r="J3005"/>
          <cell r="K3005"/>
          <cell r="L3005"/>
          <cell r="M3005"/>
          <cell r="N3005"/>
          <cell r="P3005"/>
          <cell r="T3005"/>
          <cell r="U3005"/>
          <cell r="V3005"/>
        </row>
        <row r="3006">
          <cell r="B3006"/>
          <cell r="C3006"/>
          <cell r="D3006"/>
          <cell r="E3006"/>
          <cell r="G3006"/>
          <cell r="J3006"/>
          <cell r="K3006"/>
          <cell r="L3006"/>
          <cell r="M3006"/>
          <cell r="N3006"/>
          <cell r="P3006"/>
          <cell r="T3006"/>
          <cell r="U3006"/>
          <cell r="V3006"/>
        </row>
        <row r="3007">
          <cell r="B3007"/>
          <cell r="C3007"/>
          <cell r="D3007"/>
          <cell r="E3007"/>
          <cell r="G3007"/>
          <cell r="J3007"/>
          <cell r="K3007"/>
          <cell r="L3007"/>
          <cell r="M3007"/>
          <cell r="N3007"/>
          <cell r="P3007"/>
          <cell r="T3007"/>
          <cell r="U3007"/>
          <cell r="V3007"/>
        </row>
        <row r="3008">
          <cell r="B3008"/>
          <cell r="C3008"/>
          <cell r="D3008"/>
          <cell r="E3008"/>
          <cell r="G3008"/>
          <cell r="J3008"/>
          <cell r="K3008"/>
          <cell r="L3008"/>
          <cell r="M3008"/>
          <cell r="N3008"/>
          <cell r="P3008"/>
          <cell r="T3008"/>
          <cell r="U3008"/>
          <cell r="V3008"/>
        </row>
        <row r="3009">
          <cell r="B3009"/>
          <cell r="C3009"/>
          <cell r="D3009"/>
          <cell r="E3009"/>
          <cell r="G3009"/>
          <cell r="J3009"/>
          <cell r="K3009"/>
          <cell r="L3009"/>
          <cell r="M3009"/>
          <cell r="N3009"/>
          <cell r="P3009"/>
          <cell r="T3009"/>
          <cell r="U3009"/>
          <cell r="V3009"/>
        </row>
        <row r="3010">
          <cell r="B3010"/>
          <cell r="C3010"/>
          <cell r="D3010"/>
          <cell r="E3010"/>
          <cell r="G3010"/>
          <cell r="J3010"/>
          <cell r="K3010"/>
          <cell r="L3010"/>
          <cell r="M3010"/>
          <cell r="N3010"/>
          <cell r="P3010"/>
          <cell r="T3010"/>
          <cell r="U3010"/>
          <cell r="V3010"/>
        </row>
        <row r="3011">
          <cell r="B3011"/>
          <cell r="C3011"/>
          <cell r="D3011"/>
          <cell r="E3011"/>
          <cell r="G3011"/>
          <cell r="J3011"/>
          <cell r="K3011"/>
          <cell r="L3011"/>
          <cell r="M3011"/>
          <cell r="N3011"/>
          <cell r="P3011"/>
          <cell r="T3011"/>
          <cell r="U3011"/>
          <cell r="V3011"/>
        </row>
        <row r="3012">
          <cell r="B3012"/>
          <cell r="C3012"/>
          <cell r="D3012"/>
          <cell r="E3012"/>
          <cell r="G3012"/>
          <cell r="J3012"/>
          <cell r="K3012"/>
          <cell r="L3012"/>
          <cell r="M3012"/>
          <cell r="N3012"/>
          <cell r="P3012"/>
          <cell r="T3012"/>
          <cell r="U3012"/>
          <cell r="V3012"/>
        </row>
        <row r="3013">
          <cell r="B3013"/>
          <cell r="C3013"/>
          <cell r="D3013"/>
          <cell r="E3013"/>
          <cell r="G3013"/>
          <cell r="J3013"/>
          <cell r="K3013"/>
          <cell r="L3013"/>
          <cell r="M3013"/>
          <cell r="N3013"/>
          <cell r="P3013"/>
          <cell r="T3013"/>
          <cell r="U3013"/>
          <cell r="V3013"/>
        </row>
        <row r="3014">
          <cell r="B3014"/>
          <cell r="C3014"/>
          <cell r="D3014"/>
          <cell r="E3014"/>
          <cell r="G3014"/>
          <cell r="J3014"/>
          <cell r="K3014"/>
          <cell r="L3014"/>
          <cell r="M3014"/>
          <cell r="N3014"/>
          <cell r="P3014"/>
          <cell r="T3014"/>
          <cell r="U3014"/>
          <cell r="V3014"/>
        </row>
        <row r="3015">
          <cell r="B3015"/>
          <cell r="C3015"/>
          <cell r="D3015"/>
          <cell r="E3015"/>
          <cell r="G3015"/>
          <cell r="J3015"/>
          <cell r="K3015"/>
          <cell r="L3015"/>
          <cell r="M3015"/>
          <cell r="N3015"/>
          <cell r="P3015"/>
          <cell r="T3015"/>
          <cell r="U3015"/>
          <cell r="V3015"/>
        </row>
        <row r="3016">
          <cell r="B3016"/>
          <cell r="C3016"/>
          <cell r="D3016"/>
          <cell r="E3016"/>
          <cell r="G3016"/>
          <cell r="J3016"/>
          <cell r="K3016"/>
          <cell r="L3016"/>
          <cell r="M3016"/>
          <cell r="N3016"/>
          <cell r="P3016"/>
          <cell r="T3016"/>
          <cell r="U3016"/>
          <cell r="V3016"/>
        </row>
        <row r="3017">
          <cell r="B3017"/>
          <cell r="C3017"/>
          <cell r="D3017"/>
          <cell r="E3017"/>
          <cell r="G3017"/>
          <cell r="J3017"/>
          <cell r="K3017"/>
          <cell r="L3017"/>
          <cell r="M3017"/>
          <cell r="N3017"/>
          <cell r="P3017"/>
          <cell r="T3017"/>
          <cell r="U3017"/>
          <cell r="V3017"/>
        </row>
        <row r="3018">
          <cell r="B3018"/>
          <cell r="C3018"/>
          <cell r="D3018"/>
          <cell r="E3018"/>
          <cell r="G3018"/>
          <cell r="J3018"/>
          <cell r="K3018"/>
          <cell r="L3018"/>
          <cell r="M3018"/>
          <cell r="N3018"/>
          <cell r="P3018"/>
          <cell r="T3018"/>
          <cell r="U3018"/>
          <cell r="V3018"/>
        </row>
        <row r="3019">
          <cell r="B3019"/>
          <cell r="C3019"/>
          <cell r="D3019"/>
          <cell r="E3019"/>
          <cell r="G3019"/>
          <cell r="J3019"/>
          <cell r="K3019"/>
          <cell r="L3019"/>
          <cell r="M3019"/>
          <cell r="N3019"/>
          <cell r="P3019"/>
          <cell r="T3019"/>
          <cell r="U3019"/>
          <cell r="V3019"/>
        </row>
        <row r="3020">
          <cell r="B3020"/>
          <cell r="C3020"/>
          <cell r="D3020"/>
          <cell r="E3020"/>
          <cell r="G3020"/>
          <cell r="J3020"/>
          <cell r="K3020"/>
          <cell r="L3020"/>
          <cell r="M3020"/>
          <cell r="N3020"/>
          <cell r="P3020"/>
          <cell r="T3020"/>
          <cell r="U3020"/>
          <cell r="V3020"/>
        </row>
        <row r="3021">
          <cell r="B3021"/>
          <cell r="C3021"/>
          <cell r="D3021"/>
          <cell r="E3021"/>
          <cell r="G3021"/>
          <cell r="J3021"/>
          <cell r="K3021"/>
          <cell r="L3021"/>
          <cell r="M3021"/>
          <cell r="N3021"/>
          <cell r="P3021"/>
          <cell r="T3021"/>
          <cell r="U3021"/>
          <cell r="V3021"/>
        </row>
        <row r="3022">
          <cell r="B3022"/>
          <cell r="C3022"/>
          <cell r="D3022"/>
          <cell r="E3022"/>
          <cell r="G3022"/>
          <cell r="J3022"/>
          <cell r="K3022"/>
          <cell r="L3022"/>
          <cell r="M3022"/>
          <cell r="N3022"/>
          <cell r="P3022"/>
          <cell r="T3022"/>
          <cell r="U3022"/>
          <cell r="V3022"/>
        </row>
        <row r="3023">
          <cell r="B3023"/>
          <cell r="C3023"/>
          <cell r="D3023"/>
          <cell r="E3023"/>
          <cell r="G3023"/>
          <cell r="J3023"/>
          <cell r="K3023"/>
          <cell r="L3023"/>
          <cell r="M3023"/>
          <cell r="N3023"/>
          <cell r="P3023"/>
          <cell r="T3023"/>
          <cell r="U3023"/>
          <cell r="V3023"/>
        </row>
        <row r="3024">
          <cell r="B3024"/>
          <cell r="C3024"/>
          <cell r="D3024"/>
          <cell r="E3024"/>
          <cell r="G3024"/>
          <cell r="J3024"/>
          <cell r="K3024"/>
          <cell r="L3024"/>
          <cell r="M3024"/>
          <cell r="N3024"/>
          <cell r="P3024"/>
          <cell r="T3024"/>
          <cell r="U3024"/>
          <cell r="V3024"/>
        </row>
        <row r="3025">
          <cell r="B3025"/>
          <cell r="C3025"/>
          <cell r="D3025"/>
          <cell r="E3025"/>
          <cell r="G3025"/>
          <cell r="J3025"/>
          <cell r="K3025"/>
          <cell r="L3025"/>
          <cell r="M3025"/>
          <cell r="N3025"/>
          <cell r="P3025"/>
          <cell r="T3025"/>
          <cell r="U3025"/>
          <cell r="V3025"/>
        </row>
        <row r="3026">
          <cell r="B3026"/>
          <cell r="C3026"/>
          <cell r="D3026"/>
          <cell r="E3026"/>
          <cell r="G3026"/>
          <cell r="J3026"/>
          <cell r="K3026"/>
          <cell r="L3026"/>
          <cell r="M3026"/>
          <cell r="N3026"/>
          <cell r="P3026"/>
          <cell r="T3026"/>
          <cell r="U3026"/>
          <cell r="V3026"/>
        </row>
        <row r="3027">
          <cell r="B3027"/>
          <cell r="C3027"/>
          <cell r="D3027"/>
          <cell r="E3027"/>
          <cell r="G3027"/>
          <cell r="J3027"/>
          <cell r="K3027"/>
          <cell r="L3027"/>
          <cell r="M3027"/>
          <cell r="N3027"/>
          <cell r="P3027"/>
          <cell r="T3027"/>
          <cell r="U3027"/>
          <cell r="V3027"/>
        </row>
        <row r="3028">
          <cell r="B3028"/>
          <cell r="C3028"/>
          <cell r="D3028"/>
          <cell r="E3028"/>
          <cell r="G3028"/>
          <cell r="J3028"/>
          <cell r="K3028"/>
          <cell r="L3028"/>
          <cell r="M3028"/>
          <cell r="N3028"/>
          <cell r="P3028"/>
          <cell r="T3028"/>
          <cell r="U3028"/>
          <cell r="V3028"/>
        </row>
        <row r="3029">
          <cell r="B3029"/>
          <cell r="C3029"/>
          <cell r="D3029"/>
          <cell r="E3029"/>
          <cell r="G3029"/>
          <cell r="J3029"/>
          <cell r="K3029"/>
          <cell r="L3029"/>
          <cell r="M3029"/>
          <cell r="N3029"/>
          <cell r="P3029"/>
          <cell r="T3029"/>
          <cell r="U3029"/>
          <cell r="V3029"/>
        </row>
        <row r="3030">
          <cell r="B3030"/>
          <cell r="C3030"/>
          <cell r="D3030"/>
          <cell r="E3030"/>
          <cell r="G3030"/>
          <cell r="J3030"/>
          <cell r="K3030"/>
          <cell r="L3030"/>
          <cell r="M3030"/>
          <cell r="N3030"/>
          <cell r="P3030"/>
          <cell r="T3030"/>
          <cell r="U3030"/>
          <cell r="V3030"/>
        </row>
        <row r="3031">
          <cell r="B3031"/>
          <cell r="C3031"/>
          <cell r="D3031"/>
          <cell r="E3031"/>
          <cell r="G3031"/>
          <cell r="J3031"/>
          <cell r="K3031"/>
          <cell r="L3031"/>
          <cell r="M3031"/>
          <cell r="N3031"/>
          <cell r="P3031"/>
          <cell r="T3031"/>
          <cell r="U3031"/>
          <cell r="V3031"/>
        </row>
        <row r="3032">
          <cell r="B3032"/>
          <cell r="C3032"/>
          <cell r="D3032"/>
          <cell r="E3032"/>
          <cell r="G3032"/>
          <cell r="J3032"/>
          <cell r="K3032"/>
          <cell r="L3032"/>
          <cell r="M3032"/>
          <cell r="N3032"/>
          <cell r="P3032"/>
          <cell r="T3032"/>
          <cell r="U3032"/>
          <cell r="V3032"/>
        </row>
        <row r="3033">
          <cell r="B3033"/>
          <cell r="C3033"/>
          <cell r="D3033"/>
          <cell r="E3033"/>
          <cell r="G3033"/>
          <cell r="J3033"/>
          <cell r="K3033"/>
          <cell r="L3033"/>
          <cell r="M3033"/>
          <cell r="N3033"/>
          <cell r="P3033"/>
          <cell r="T3033"/>
          <cell r="U3033"/>
          <cell r="V3033"/>
        </row>
        <row r="3034">
          <cell r="B3034"/>
          <cell r="C3034"/>
          <cell r="D3034"/>
          <cell r="E3034"/>
          <cell r="G3034"/>
          <cell r="J3034"/>
          <cell r="K3034"/>
          <cell r="L3034"/>
          <cell r="M3034"/>
          <cell r="N3034"/>
          <cell r="P3034"/>
          <cell r="T3034"/>
          <cell r="U3034"/>
          <cell r="V3034"/>
        </row>
        <row r="3035">
          <cell r="B3035"/>
          <cell r="C3035"/>
          <cell r="D3035"/>
          <cell r="E3035"/>
          <cell r="G3035"/>
          <cell r="J3035"/>
          <cell r="K3035"/>
          <cell r="L3035"/>
          <cell r="M3035"/>
          <cell r="N3035"/>
          <cell r="P3035"/>
          <cell r="T3035"/>
          <cell r="U3035"/>
          <cell r="V3035"/>
        </row>
        <row r="3036">
          <cell r="B3036"/>
          <cell r="C3036"/>
          <cell r="D3036"/>
          <cell r="E3036"/>
          <cell r="G3036"/>
          <cell r="J3036"/>
          <cell r="K3036"/>
          <cell r="L3036"/>
          <cell r="M3036"/>
          <cell r="N3036"/>
          <cell r="P3036"/>
          <cell r="T3036"/>
          <cell r="U3036"/>
          <cell r="V3036"/>
        </row>
        <row r="3037">
          <cell r="B3037"/>
          <cell r="C3037"/>
          <cell r="D3037"/>
          <cell r="E3037"/>
          <cell r="G3037"/>
          <cell r="J3037"/>
          <cell r="K3037"/>
          <cell r="L3037"/>
          <cell r="M3037"/>
          <cell r="N3037"/>
          <cell r="P3037"/>
          <cell r="T3037"/>
          <cell r="U3037"/>
          <cell r="V3037"/>
        </row>
        <row r="3038">
          <cell r="B3038"/>
          <cell r="C3038"/>
          <cell r="D3038"/>
          <cell r="E3038"/>
          <cell r="G3038"/>
          <cell r="J3038"/>
          <cell r="K3038"/>
          <cell r="L3038"/>
          <cell r="M3038"/>
          <cell r="N3038"/>
          <cell r="P3038"/>
          <cell r="T3038"/>
          <cell r="U3038"/>
          <cell r="V3038"/>
        </row>
        <row r="3039">
          <cell r="B3039"/>
          <cell r="C3039"/>
          <cell r="D3039"/>
          <cell r="E3039"/>
          <cell r="G3039"/>
          <cell r="J3039"/>
          <cell r="K3039"/>
          <cell r="L3039"/>
          <cell r="M3039"/>
          <cell r="N3039"/>
          <cell r="P3039"/>
          <cell r="T3039"/>
          <cell r="U3039"/>
          <cell r="V3039"/>
        </row>
        <row r="3040">
          <cell r="B3040"/>
          <cell r="C3040"/>
          <cell r="D3040"/>
          <cell r="E3040"/>
          <cell r="G3040"/>
          <cell r="J3040"/>
          <cell r="K3040"/>
          <cell r="L3040"/>
          <cell r="M3040"/>
          <cell r="N3040"/>
          <cell r="P3040"/>
          <cell r="T3040"/>
          <cell r="U3040"/>
          <cell r="V3040"/>
        </row>
        <row r="3041">
          <cell r="B3041"/>
          <cell r="C3041"/>
          <cell r="D3041"/>
          <cell r="E3041"/>
          <cell r="G3041"/>
          <cell r="J3041"/>
          <cell r="K3041"/>
          <cell r="L3041"/>
          <cell r="M3041"/>
          <cell r="N3041"/>
          <cell r="P3041"/>
          <cell r="T3041"/>
          <cell r="U3041"/>
          <cell r="V3041"/>
        </row>
        <row r="3042">
          <cell r="B3042"/>
          <cell r="C3042"/>
          <cell r="D3042"/>
          <cell r="E3042"/>
          <cell r="G3042"/>
          <cell r="J3042"/>
          <cell r="K3042"/>
          <cell r="L3042"/>
          <cell r="M3042"/>
          <cell r="N3042"/>
          <cell r="P3042"/>
          <cell r="T3042"/>
          <cell r="U3042"/>
          <cell r="V3042"/>
        </row>
        <row r="3043">
          <cell r="B3043"/>
          <cell r="C3043"/>
          <cell r="D3043"/>
          <cell r="E3043"/>
          <cell r="G3043"/>
          <cell r="J3043"/>
          <cell r="K3043"/>
          <cell r="L3043"/>
          <cell r="M3043"/>
          <cell r="N3043"/>
          <cell r="P3043"/>
          <cell r="T3043"/>
          <cell r="U3043"/>
          <cell r="V3043"/>
        </row>
        <row r="3044">
          <cell r="B3044"/>
          <cell r="C3044"/>
          <cell r="D3044"/>
          <cell r="E3044"/>
          <cell r="G3044"/>
          <cell r="J3044"/>
          <cell r="K3044"/>
          <cell r="L3044"/>
          <cell r="M3044"/>
          <cell r="N3044"/>
          <cell r="P3044"/>
          <cell r="T3044"/>
          <cell r="U3044"/>
          <cell r="V3044"/>
        </row>
        <row r="3045">
          <cell r="B3045"/>
          <cell r="C3045"/>
          <cell r="D3045"/>
          <cell r="E3045"/>
          <cell r="G3045"/>
          <cell r="J3045"/>
          <cell r="K3045"/>
          <cell r="L3045"/>
          <cell r="M3045"/>
          <cell r="N3045"/>
          <cell r="P3045"/>
          <cell r="T3045"/>
          <cell r="U3045"/>
          <cell r="V3045"/>
        </row>
        <row r="3046">
          <cell r="B3046"/>
          <cell r="C3046"/>
          <cell r="D3046"/>
          <cell r="E3046"/>
          <cell r="G3046"/>
          <cell r="J3046"/>
          <cell r="K3046"/>
          <cell r="L3046"/>
          <cell r="M3046"/>
          <cell r="N3046"/>
          <cell r="P3046"/>
          <cell r="T3046"/>
          <cell r="U3046"/>
          <cell r="V3046"/>
        </row>
        <row r="3047">
          <cell r="B3047"/>
          <cell r="C3047"/>
          <cell r="D3047"/>
          <cell r="E3047"/>
          <cell r="G3047"/>
          <cell r="J3047"/>
          <cell r="K3047"/>
          <cell r="L3047"/>
          <cell r="M3047"/>
          <cell r="N3047"/>
          <cell r="P3047"/>
          <cell r="T3047"/>
          <cell r="U3047"/>
          <cell r="V3047"/>
        </row>
        <row r="3048">
          <cell r="B3048"/>
          <cell r="C3048"/>
          <cell r="D3048"/>
          <cell r="E3048"/>
          <cell r="G3048"/>
          <cell r="J3048"/>
          <cell r="K3048"/>
          <cell r="L3048"/>
          <cell r="M3048"/>
          <cell r="N3048"/>
          <cell r="P3048"/>
          <cell r="T3048"/>
          <cell r="U3048"/>
          <cell r="V3048"/>
        </row>
        <row r="3049">
          <cell r="B3049"/>
          <cell r="C3049"/>
          <cell r="D3049"/>
          <cell r="E3049"/>
          <cell r="G3049"/>
          <cell r="J3049"/>
          <cell r="K3049"/>
          <cell r="L3049"/>
          <cell r="M3049"/>
          <cell r="N3049"/>
          <cell r="P3049"/>
          <cell r="T3049"/>
          <cell r="U3049"/>
          <cell r="V3049"/>
        </row>
        <row r="3050">
          <cell r="B3050"/>
          <cell r="C3050"/>
          <cell r="D3050"/>
          <cell r="E3050"/>
          <cell r="G3050"/>
          <cell r="J3050"/>
          <cell r="K3050"/>
          <cell r="L3050"/>
          <cell r="M3050"/>
          <cell r="N3050"/>
          <cell r="P3050"/>
          <cell r="T3050"/>
          <cell r="U3050"/>
          <cell r="V3050"/>
        </row>
        <row r="3051">
          <cell r="B3051"/>
          <cell r="C3051"/>
          <cell r="D3051"/>
          <cell r="E3051"/>
          <cell r="G3051"/>
          <cell r="J3051"/>
          <cell r="K3051"/>
          <cell r="L3051"/>
          <cell r="M3051"/>
          <cell r="N3051"/>
          <cell r="P3051"/>
          <cell r="T3051"/>
          <cell r="U3051"/>
          <cell r="V3051"/>
        </row>
        <row r="3052">
          <cell r="B3052"/>
          <cell r="C3052"/>
          <cell r="D3052"/>
          <cell r="E3052"/>
          <cell r="G3052"/>
          <cell r="J3052"/>
          <cell r="K3052"/>
          <cell r="L3052"/>
          <cell r="M3052"/>
          <cell r="N3052"/>
          <cell r="P3052"/>
          <cell r="T3052"/>
          <cell r="U3052"/>
          <cell r="V3052"/>
        </row>
        <row r="3053">
          <cell r="B3053"/>
          <cell r="C3053"/>
          <cell r="D3053"/>
          <cell r="E3053"/>
          <cell r="G3053"/>
          <cell r="J3053"/>
          <cell r="K3053"/>
          <cell r="L3053"/>
          <cell r="M3053"/>
          <cell r="N3053"/>
          <cell r="P3053"/>
          <cell r="T3053"/>
          <cell r="U3053"/>
          <cell r="V3053"/>
        </row>
        <row r="3054">
          <cell r="B3054"/>
          <cell r="C3054"/>
          <cell r="D3054"/>
          <cell r="E3054"/>
          <cell r="G3054"/>
          <cell r="J3054"/>
          <cell r="K3054"/>
          <cell r="L3054"/>
          <cell r="M3054"/>
          <cell r="N3054"/>
          <cell r="P3054"/>
          <cell r="T3054"/>
          <cell r="U3054"/>
          <cell r="V3054"/>
        </row>
        <row r="3055">
          <cell r="B3055"/>
          <cell r="C3055"/>
          <cell r="D3055"/>
          <cell r="E3055"/>
          <cell r="G3055"/>
          <cell r="J3055"/>
          <cell r="K3055"/>
          <cell r="L3055"/>
          <cell r="M3055"/>
          <cell r="N3055"/>
          <cell r="P3055"/>
          <cell r="T3055"/>
          <cell r="U3055"/>
          <cell r="V3055"/>
        </row>
        <row r="3056">
          <cell r="B3056"/>
          <cell r="C3056"/>
          <cell r="D3056"/>
          <cell r="E3056"/>
          <cell r="G3056"/>
          <cell r="J3056"/>
          <cell r="K3056"/>
          <cell r="L3056"/>
          <cell r="M3056"/>
          <cell r="N3056"/>
          <cell r="P3056"/>
          <cell r="T3056"/>
          <cell r="U3056"/>
          <cell r="V3056"/>
        </row>
        <row r="3057">
          <cell r="B3057"/>
          <cell r="C3057"/>
          <cell r="D3057"/>
          <cell r="E3057"/>
          <cell r="G3057"/>
          <cell r="J3057"/>
          <cell r="K3057"/>
          <cell r="L3057"/>
          <cell r="M3057"/>
          <cell r="N3057"/>
          <cell r="P3057"/>
          <cell r="T3057"/>
          <cell r="U3057"/>
          <cell r="V3057"/>
        </row>
        <row r="3058">
          <cell r="B3058"/>
          <cell r="C3058"/>
          <cell r="D3058"/>
          <cell r="E3058"/>
          <cell r="G3058"/>
          <cell r="J3058"/>
          <cell r="K3058"/>
          <cell r="L3058"/>
          <cell r="M3058"/>
          <cell r="N3058"/>
          <cell r="P3058"/>
          <cell r="T3058"/>
          <cell r="U3058"/>
          <cell r="V3058"/>
        </row>
        <row r="3059">
          <cell r="B3059"/>
          <cell r="C3059"/>
          <cell r="D3059"/>
          <cell r="E3059"/>
          <cell r="G3059"/>
          <cell r="J3059"/>
          <cell r="K3059"/>
          <cell r="L3059"/>
          <cell r="M3059"/>
          <cell r="N3059"/>
          <cell r="P3059"/>
          <cell r="T3059"/>
          <cell r="U3059"/>
          <cell r="V3059"/>
        </row>
        <row r="3060">
          <cell r="B3060"/>
          <cell r="C3060"/>
          <cell r="D3060"/>
          <cell r="E3060"/>
          <cell r="G3060"/>
          <cell r="J3060"/>
          <cell r="K3060"/>
          <cell r="L3060"/>
          <cell r="M3060"/>
          <cell r="N3060"/>
          <cell r="P3060"/>
          <cell r="T3060"/>
          <cell r="U3060"/>
          <cell r="V3060"/>
        </row>
        <row r="3061">
          <cell r="B3061"/>
          <cell r="C3061"/>
          <cell r="D3061"/>
          <cell r="E3061"/>
          <cell r="G3061"/>
          <cell r="J3061"/>
          <cell r="K3061"/>
          <cell r="L3061"/>
          <cell r="M3061"/>
          <cell r="N3061"/>
          <cell r="P3061"/>
          <cell r="T3061"/>
          <cell r="U3061"/>
          <cell r="V3061"/>
        </row>
        <row r="3062">
          <cell r="B3062"/>
          <cell r="C3062"/>
          <cell r="D3062"/>
          <cell r="E3062"/>
          <cell r="G3062"/>
          <cell r="J3062"/>
          <cell r="K3062"/>
          <cell r="L3062"/>
          <cell r="M3062"/>
          <cell r="N3062"/>
          <cell r="P3062"/>
          <cell r="T3062"/>
          <cell r="U3062"/>
          <cell r="V3062"/>
        </row>
        <row r="3063">
          <cell r="B3063"/>
          <cell r="C3063"/>
          <cell r="D3063"/>
          <cell r="E3063"/>
          <cell r="G3063"/>
          <cell r="J3063"/>
          <cell r="K3063"/>
          <cell r="L3063"/>
          <cell r="M3063"/>
          <cell r="N3063"/>
          <cell r="P3063"/>
          <cell r="T3063"/>
          <cell r="U3063"/>
          <cell r="V3063"/>
        </row>
        <row r="3064">
          <cell r="B3064"/>
          <cell r="C3064"/>
          <cell r="D3064"/>
          <cell r="E3064"/>
          <cell r="G3064"/>
          <cell r="J3064"/>
          <cell r="K3064"/>
          <cell r="L3064"/>
          <cell r="M3064"/>
          <cell r="N3064"/>
          <cell r="P3064"/>
          <cell r="T3064"/>
          <cell r="U3064"/>
          <cell r="V3064"/>
        </row>
        <row r="3065">
          <cell r="B3065"/>
          <cell r="C3065"/>
          <cell r="D3065"/>
          <cell r="E3065"/>
          <cell r="G3065"/>
          <cell r="J3065"/>
          <cell r="K3065"/>
          <cell r="L3065"/>
          <cell r="M3065"/>
          <cell r="N3065"/>
          <cell r="P3065"/>
          <cell r="T3065"/>
          <cell r="U3065"/>
          <cell r="V3065"/>
        </row>
        <row r="3066">
          <cell r="B3066"/>
          <cell r="C3066"/>
          <cell r="D3066"/>
          <cell r="E3066"/>
          <cell r="G3066"/>
          <cell r="J3066"/>
          <cell r="K3066"/>
          <cell r="L3066"/>
          <cell r="M3066"/>
          <cell r="N3066"/>
          <cell r="P3066"/>
          <cell r="T3066"/>
          <cell r="U3066"/>
          <cell r="V3066"/>
        </row>
        <row r="3067">
          <cell r="B3067"/>
          <cell r="C3067"/>
          <cell r="D3067"/>
          <cell r="E3067"/>
          <cell r="G3067"/>
          <cell r="J3067"/>
          <cell r="K3067"/>
          <cell r="L3067"/>
          <cell r="M3067"/>
          <cell r="N3067"/>
          <cell r="P3067"/>
          <cell r="T3067"/>
          <cell r="U3067"/>
          <cell r="V3067"/>
        </row>
        <row r="3068">
          <cell r="B3068"/>
          <cell r="C3068"/>
          <cell r="D3068"/>
          <cell r="E3068"/>
          <cell r="G3068"/>
          <cell r="J3068"/>
          <cell r="K3068"/>
          <cell r="L3068"/>
          <cell r="M3068"/>
          <cell r="N3068"/>
          <cell r="P3068"/>
          <cell r="T3068"/>
          <cell r="U3068"/>
          <cell r="V3068"/>
        </row>
        <row r="3069">
          <cell r="B3069"/>
          <cell r="C3069"/>
          <cell r="D3069"/>
          <cell r="E3069"/>
          <cell r="G3069"/>
          <cell r="J3069"/>
          <cell r="K3069"/>
          <cell r="L3069"/>
          <cell r="M3069"/>
          <cell r="N3069"/>
          <cell r="P3069"/>
          <cell r="T3069"/>
          <cell r="U3069"/>
          <cell r="V3069"/>
        </row>
        <row r="3070">
          <cell r="B3070"/>
          <cell r="C3070"/>
          <cell r="D3070"/>
          <cell r="E3070"/>
          <cell r="G3070"/>
          <cell r="J3070"/>
          <cell r="K3070"/>
          <cell r="L3070"/>
          <cell r="M3070"/>
          <cell r="N3070"/>
          <cell r="P3070"/>
          <cell r="T3070"/>
          <cell r="U3070"/>
          <cell r="V3070"/>
        </row>
        <row r="3071">
          <cell r="B3071"/>
          <cell r="C3071"/>
          <cell r="D3071"/>
          <cell r="E3071"/>
          <cell r="G3071"/>
          <cell r="J3071"/>
          <cell r="K3071"/>
          <cell r="L3071"/>
          <cell r="M3071"/>
          <cell r="N3071"/>
          <cell r="P3071"/>
          <cell r="T3071"/>
          <cell r="U3071"/>
          <cell r="V3071"/>
        </row>
        <row r="3072">
          <cell r="B3072"/>
          <cell r="C3072"/>
          <cell r="D3072"/>
          <cell r="E3072"/>
          <cell r="G3072"/>
          <cell r="J3072"/>
          <cell r="K3072"/>
          <cell r="L3072"/>
          <cell r="M3072"/>
          <cell r="N3072"/>
          <cell r="P3072"/>
          <cell r="T3072"/>
          <cell r="U3072"/>
          <cell r="V3072"/>
        </row>
        <row r="3073">
          <cell r="B3073"/>
          <cell r="C3073"/>
          <cell r="D3073"/>
          <cell r="E3073"/>
          <cell r="G3073"/>
          <cell r="J3073"/>
          <cell r="K3073"/>
          <cell r="L3073"/>
          <cell r="M3073"/>
          <cell r="N3073"/>
          <cell r="P3073"/>
          <cell r="T3073"/>
          <cell r="U3073"/>
          <cell r="V3073"/>
        </row>
        <row r="3074">
          <cell r="B3074"/>
          <cell r="C3074"/>
          <cell r="D3074"/>
          <cell r="E3074"/>
          <cell r="G3074"/>
          <cell r="J3074"/>
          <cell r="K3074"/>
          <cell r="L3074"/>
          <cell r="M3074"/>
          <cell r="N3074"/>
          <cell r="P3074"/>
          <cell r="T3074"/>
          <cell r="U3074"/>
          <cell r="V3074"/>
        </row>
        <row r="3075">
          <cell r="B3075"/>
          <cell r="C3075"/>
          <cell r="D3075"/>
          <cell r="E3075"/>
          <cell r="G3075"/>
          <cell r="J3075"/>
          <cell r="K3075"/>
          <cell r="L3075"/>
          <cell r="M3075"/>
          <cell r="N3075"/>
          <cell r="P3075"/>
          <cell r="T3075"/>
          <cell r="U3075"/>
          <cell r="V3075"/>
        </row>
        <row r="3076">
          <cell r="B3076"/>
          <cell r="C3076"/>
          <cell r="D3076"/>
          <cell r="E3076"/>
          <cell r="G3076"/>
          <cell r="J3076"/>
          <cell r="K3076"/>
          <cell r="L3076"/>
          <cell r="M3076"/>
          <cell r="N3076"/>
          <cell r="P3076"/>
          <cell r="T3076"/>
          <cell r="U3076"/>
          <cell r="V3076"/>
        </row>
        <row r="3077">
          <cell r="B3077"/>
          <cell r="C3077"/>
          <cell r="D3077"/>
          <cell r="E3077"/>
          <cell r="G3077"/>
          <cell r="J3077"/>
          <cell r="K3077"/>
          <cell r="L3077"/>
          <cell r="M3077"/>
          <cell r="N3077"/>
          <cell r="P3077"/>
          <cell r="T3077"/>
          <cell r="U3077"/>
          <cell r="V3077"/>
        </row>
        <row r="3078">
          <cell r="B3078"/>
          <cell r="C3078"/>
          <cell r="D3078"/>
          <cell r="E3078"/>
          <cell r="G3078"/>
          <cell r="J3078"/>
          <cell r="K3078"/>
          <cell r="L3078"/>
          <cell r="M3078"/>
          <cell r="N3078"/>
          <cell r="P3078"/>
          <cell r="T3078"/>
          <cell r="U3078"/>
          <cell r="V3078"/>
        </row>
        <row r="3079">
          <cell r="B3079"/>
          <cell r="C3079"/>
          <cell r="D3079"/>
          <cell r="E3079"/>
          <cell r="G3079"/>
          <cell r="J3079"/>
          <cell r="K3079"/>
          <cell r="L3079"/>
          <cell r="M3079"/>
          <cell r="N3079"/>
          <cell r="P3079"/>
          <cell r="T3079"/>
          <cell r="U3079"/>
          <cell r="V3079"/>
        </row>
        <row r="3080">
          <cell r="B3080"/>
          <cell r="C3080"/>
          <cell r="D3080"/>
          <cell r="E3080"/>
          <cell r="G3080"/>
          <cell r="J3080"/>
          <cell r="K3080"/>
          <cell r="L3080"/>
          <cell r="M3080"/>
          <cell r="N3080"/>
          <cell r="P3080"/>
          <cell r="T3080"/>
          <cell r="U3080"/>
          <cell r="V3080"/>
        </row>
        <row r="3081">
          <cell r="B3081"/>
          <cell r="C3081"/>
          <cell r="D3081"/>
          <cell r="E3081"/>
          <cell r="G3081"/>
          <cell r="J3081"/>
          <cell r="K3081"/>
          <cell r="L3081"/>
          <cell r="M3081"/>
          <cell r="N3081"/>
          <cell r="P3081"/>
          <cell r="T3081"/>
          <cell r="U3081"/>
          <cell r="V3081"/>
        </row>
        <row r="3082">
          <cell r="B3082"/>
          <cell r="C3082"/>
          <cell r="D3082"/>
          <cell r="E3082"/>
          <cell r="G3082"/>
          <cell r="J3082"/>
          <cell r="K3082"/>
          <cell r="L3082"/>
          <cell r="M3082"/>
          <cell r="N3082"/>
          <cell r="P3082"/>
          <cell r="T3082"/>
          <cell r="U3082"/>
          <cell r="V3082"/>
        </row>
        <row r="3083">
          <cell r="B3083"/>
          <cell r="C3083"/>
          <cell r="D3083"/>
          <cell r="E3083"/>
          <cell r="G3083"/>
          <cell r="J3083"/>
          <cell r="K3083"/>
          <cell r="L3083"/>
          <cell r="M3083"/>
          <cell r="N3083"/>
          <cell r="P3083"/>
          <cell r="T3083"/>
          <cell r="U3083"/>
          <cell r="V3083"/>
        </row>
        <row r="3084">
          <cell r="B3084"/>
          <cell r="C3084"/>
          <cell r="D3084"/>
          <cell r="E3084"/>
          <cell r="G3084"/>
          <cell r="J3084"/>
          <cell r="K3084"/>
          <cell r="L3084"/>
          <cell r="M3084"/>
          <cell r="N3084"/>
          <cell r="P3084"/>
          <cell r="T3084"/>
          <cell r="U3084"/>
          <cell r="V3084"/>
        </row>
        <row r="3085">
          <cell r="B3085"/>
          <cell r="C3085"/>
          <cell r="D3085"/>
          <cell r="E3085"/>
          <cell r="G3085"/>
          <cell r="J3085"/>
          <cell r="K3085"/>
          <cell r="L3085"/>
          <cell r="M3085"/>
          <cell r="N3085"/>
          <cell r="P3085"/>
          <cell r="T3085"/>
          <cell r="U3085"/>
          <cell r="V3085"/>
        </row>
        <row r="3086">
          <cell r="B3086"/>
          <cell r="C3086"/>
          <cell r="D3086"/>
          <cell r="E3086"/>
          <cell r="G3086"/>
          <cell r="J3086"/>
          <cell r="K3086"/>
          <cell r="L3086"/>
          <cell r="M3086"/>
          <cell r="N3086"/>
          <cell r="P3086"/>
          <cell r="T3086"/>
          <cell r="U3086"/>
          <cell r="V3086"/>
        </row>
        <row r="3087">
          <cell r="B3087"/>
          <cell r="C3087"/>
          <cell r="D3087"/>
          <cell r="E3087"/>
          <cell r="G3087"/>
          <cell r="J3087"/>
          <cell r="K3087"/>
          <cell r="L3087"/>
          <cell r="M3087"/>
          <cell r="N3087"/>
          <cell r="P3087"/>
          <cell r="T3087"/>
          <cell r="U3087"/>
          <cell r="V3087"/>
        </row>
        <row r="3088">
          <cell r="B3088"/>
          <cell r="C3088"/>
          <cell r="D3088"/>
          <cell r="E3088"/>
          <cell r="G3088"/>
          <cell r="J3088"/>
          <cell r="K3088"/>
          <cell r="L3088"/>
          <cell r="M3088"/>
          <cell r="N3088"/>
          <cell r="P3088"/>
          <cell r="T3088"/>
          <cell r="U3088"/>
          <cell r="V3088"/>
        </row>
        <row r="3089">
          <cell r="B3089"/>
          <cell r="C3089"/>
          <cell r="D3089"/>
          <cell r="E3089"/>
          <cell r="G3089"/>
          <cell r="J3089"/>
          <cell r="K3089"/>
          <cell r="L3089"/>
          <cell r="M3089"/>
          <cell r="N3089"/>
          <cell r="P3089"/>
          <cell r="T3089"/>
          <cell r="U3089"/>
          <cell r="V3089"/>
        </row>
        <row r="3090">
          <cell r="B3090"/>
          <cell r="C3090"/>
          <cell r="D3090"/>
          <cell r="E3090"/>
          <cell r="G3090"/>
          <cell r="J3090"/>
          <cell r="K3090"/>
          <cell r="L3090"/>
          <cell r="M3090"/>
          <cell r="N3090"/>
          <cell r="P3090"/>
          <cell r="T3090"/>
          <cell r="U3090"/>
          <cell r="V3090"/>
        </row>
        <row r="3091">
          <cell r="B3091"/>
          <cell r="C3091"/>
          <cell r="D3091"/>
          <cell r="E3091"/>
          <cell r="G3091"/>
          <cell r="J3091"/>
          <cell r="K3091"/>
          <cell r="L3091"/>
          <cell r="M3091"/>
          <cell r="N3091"/>
          <cell r="P3091"/>
          <cell r="T3091"/>
          <cell r="U3091"/>
          <cell r="V3091"/>
        </row>
        <row r="3092">
          <cell r="B3092"/>
          <cell r="C3092"/>
          <cell r="D3092"/>
          <cell r="E3092"/>
          <cell r="G3092"/>
          <cell r="J3092"/>
          <cell r="K3092"/>
          <cell r="L3092"/>
          <cell r="M3092"/>
          <cell r="N3092"/>
          <cell r="P3092"/>
          <cell r="T3092"/>
          <cell r="U3092"/>
          <cell r="V3092"/>
        </row>
        <row r="3093">
          <cell r="B3093"/>
          <cell r="C3093"/>
          <cell r="D3093"/>
          <cell r="E3093"/>
          <cell r="G3093"/>
          <cell r="J3093"/>
          <cell r="K3093"/>
          <cell r="L3093"/>
          <cell r="M3093"/>
          <cell r="N3093"/>
          <cell r="P3093"/>
          <cell r="T3093"/>
          <cell r="U3093"/>
          <cell r="V3093"/>
        </row>
        <row r="3094">
          <cell r="B3094"/>
          <cell r="C3094"/>
          <cell r="D3094"/>
          <cell r="E3094"/>
          <cell r="G3094"/>
          <cell r="J3094"/>
          <cell r="K3094"/>
          <cell r="L3094"/>
          <cell r="M3094"/>
          <cell r="N3094"/>
          <cell r="P3094"/>
          <cell r="T3094"/>
          <cell r="U3094"/>
          <cell r="V3094"/>
        </row>
        <row r="3095">
          <cell r="B3095"/>
          <cell r="C3095"/>
          <cell r="D3095"/>
          <cell r="E3095"/>
          <cell r="G3095"/>
          <cell r="J3095"/>
          <cell r="K3095"/>
          <cell r="L3095"/>
          <cell r="M3095"/>
          <cell r="N3095"/>
          <cell r="P3095"/>
          <cell r="T3095"/>
          <cell r="U3095"/>
          <cell r="V3095"/>
        </row>
        <row r="3096">
          <cell r="B3096"/>
          <cell r="C3096"/>
          <cell r="D3096"/>
          <cell r="E3096"/>
          <cell r="G3096"/>
          <cell r="J3096"/>
          <cell r="K3096"/>
          <cell r="L3096"/>
          <cell r="M3096"/>
          <cell r="N3096"/>
          <cell r="P3096"/>
          <cell r="T3096"/>
          <cell r="U3096"/>
          <cell r="V3096"/>
        </row>
        <row r="3097">
          <cell r="B3097"/>
          <cell r="C3097"/>
          <cell r="D3097"/>
          <cell r="E3097"/>
          <cell r="G3097"/>
          <cell r="J3097"/>
          <cell r="K3097"/>
          <cell r="L3097"/>
          <cell r="M3097"/>
          <cell r="N3097"/>
          <cell r="P3097"/>
          <cell r="T3097"/>
          <cell r="U3097"/>
          <cell r="V3097"/>
        </row>
        <row r="3098">
          <cell r="B3098"/>
          <cell r="C3098"/>
          <cell r="D3098"/>
          <cell r="E3098"/>
          <cell r="G3098"/>
          <cell r="J3098"/>
          <cell r="K3098"/>
          <cell r="L3098"/>
          <cell r="M3098"/>
          <cell r="N3098"/>
          <cell r="P3098"/>
          <cell r="T3098"/>
          <cell r="U3098"/>
          <cell r="V3098"/>
        </row>
        <row r="3099">
          <cell r="B3099"/>
          <cell r="C3099"/>
          <cell r="D3099"/>
          <cell r="E3099"/>
          <cell r="G3099"/>
          <cell r="J3099"/>
          <cell r="K3099"/>
          <cell r="L3099"/>
          <cell r="M3099"/>
          <cell r="N3099"/>
          <cell r="P3099"/>
          <cell r="T3099"/>
          <cell r="U3099"/>
          <cell r="V3099"/>
        </row>
        <row r="3100">
          <cell r="B3100"/>
          <cell r="C3100"/>
          <cell r="D3100"/>
          <cell r="E3100"/>
          <cell r="G3100"/>
          <cell r="J3100"/>
          <cell r="K3100"/>
          <cell r="L3100"/>
          <cell r="M3100"/>
          <cell r="N3100"/>
          <cell r="P3100"/>
          <cell r="T3100"/>
          <cell r="U3100"/>
          <cell r="V3100"/>
        </row>
        <row r="3101">
          <cell r="B3101"/>
          <cell r="C3101"/>
          <cell r="D3101"/>
          <cell r="E3101"/>
          <cell r="G3101"/>
          <cell r="J3101"/>
          <cell r="K3101"/>
          <cell r="L3101"/>
          <cell r="M3101"/>
          <cell r="N3101"/>
          <cell r="P3101"/>
          <cell r="T3101"/>
          <cell r="U3101"/>
          <cell r="V3101"/>
        </row>
        <row r="3102">
          <cell r="B3102"/>
          <cell r="C3102"/>
          <cell r="D3102"/>
          <cell r="E3102"/>
          <cell r="G3102"/>
          <cell r="J3102"/>
          <cell r="K3102"/>
          <cell r="L3102"/>
          <cell r="M3102"/>
          <cell r="N3102"/>
          <cell r="P3102"/>
          <cell r="T3102"/>
          <cell r="U3102"/>
          <cell r="V3102"/>
        </row>
        <row r="3103">
          <cell r="B3103"/>
          <cell r="C3103"/>
          <cell r="D3103"/>
          <cell r="E3103"/>
          <cell r="G3103"/>
          <cell r="J3103"/>
          <cell r="K3103"/>
          <cell r="L3103"/>
          <cell r="M3103"/>
          <cell r="N3103"/>
          <cell r="P3103"/>
          <cell r="T3103"/>
          <cell r="U3103"/>
          <cell r="V3103"/>
        </row>
        <row r="3104">
          <cell r="B3104"/>
          <cell r="C3104"/>
          <cell r="D3104"/>
          <cell r="E3104"/>
          <cell r="G3104"/>
          <cell r="J3104"/>
          <cell r="K3104"/>
          <cell r="L3104"/>
          <cell r="M3104"/>
          <cell r="N3104"/>
          <cell r="P3104"/>
          <cell r="T3104"/>
          <cell r="U3104"/>
          <cell r="V3104"/>
        </row>
        <row r="3105">
          <cell r="B3105"/>
          <cell r="C3105"/>
          <cell r="D3105"/>
          <cell r="E3105"/>
          <cell r="G3105"/>
          <cell r="J3105"/>
          <cell r="K3105"/>
          <cell r="L3105"/>
          <cell r="M3105"/>
          <cell r="N3105"/>
          <cell r="P3105"/>
          <cell r="T3105"/>
          <cell r="U3105"/>
          <cell r="V3105"/>
        </row>
        <row r="3106">
          <cell r="B3106"/>
          <cell r="C3106"/>
          <cell r="D3106"/>
          <cell r="E3106"/>
          <cell r="G3106"/>
          <cell r="J3106"/>
          <cell r="K3106"/>
          <cell r="L3106"/>
          <cell r="M3106"/>
          <cell r="N3106"/>
          <cell r="P3106"/>
          <cell r="T3106"/>
          <cell r="U3106"/>
          <cell r="V3106"/>
        </row>
        <row r="3107">
          <cell r="B3107"/>
          <cell r="C3107"/>
          <cell r="D3107"/>
          <cell r="E3107"/>
          <cell r="G3107"/>
          <cell r="J3107"/>
          <cell r="K3107"/>
          <cell r="L3107"/>
          <cell r="M3107"/>
          <cell r="N3107"/>
          <cell r="P3107"/>
          <cell r="T3107"/>
          <cell r="U3107"/>
          <cell r="V3107"/>
        </row>
        <row r="3108">
          <cell r="B3108"/>
          <cell r="C3108"/>
          <cell r="D3108"/>
          <cell r="E3108"/>
          <cell r="G3108"/>
          <cell r="J3108"/>
          <cell r="K3108"/>
          <cell r="L3108"/>
          <cell r="M3108"/>
          <cell r="N3108"/>
          <cell r="P3108"/>
          <cell r="T3108"/>
          <cell r="U3108"/>
          <cell r="V3108"/>
        </row>
        <row r="3109">
          <cell r="B3109"/>
          <cell r="C3109"/>
          <cell r="D3109"/>
          <cell r="E3109"/>
          <cell r="G3109"/>
          <cell r="J3109"/>
          <cell r="K3109"/>
          <cell r="L3109"/>
          <cell r="M3109"/>
          <cell r="N3109"/>
          <cell r="P3109"/>
          <cell r="T3109"/>
          <cell r="U3109"/>
          <cell r="V3109"/>
        </row>
        <row r="3110">
          <cell r="B3110"/>
          <cell r="C3110"/>
          <cell r="D3110"/>
          <cell r="E3110"/>
          <cell r="G3110"/>
          <cell r="J3110"/>
          <cell r="K3110"/>
          <cell r="L3110"/>
          <cell r="M3110"/>
          <cell r="N3110"/>
          <cell r="P3110"/>
          <cell r="T3110"/>
          <cell r="U3110"/>
          <cell r="V3110"/>
        </row>
        <row r="3111">
          <cell r="B3111"/>
          <cell r="C3111"/>
          <cell r="D3111"/>
          <cell r="E3111"/>
          <cell r="G3111"/>
          <cell r="J3111"/>
          <cell r="K3111"/>
          <cell r="L3111"/>
          <cell r="M3111"/>
          <cell r="N3111"/>
          <cell r="P3111"/>
          <cell r="T3111"/>
          <cell r="U3111"/>
          <cell r="V3111"/>
        </row>
        <row r="3112">
          <cell r="B3112"/>
          <cell r="C3112"/>
          <cell r="D3112"/>
          <cell r="E3112"/>
          <cell r="G3112"/>
          <cell r="J3112"/>
          <cell r="K3112"/>
          <cell r="L3112"/>
          <cell r="M3112"/>
          <cell r="N3112"/>
          <cell r="P3112"/>
          <cell r="T3112"/>
          <cell r="U3112"/>
          <cell r="V3112"/>
        </row>
        <row r="3113">
          <cell r="B3113"/>
          <cell r="C3113"/>
          <cell r="D3113"/>
          <cell r="E3113"/>
          <cell r="G3113"/>
          <cell r="J3113"/>
          <cell r="K3113"/>
          <cell r="L3113"/>
          <cell r="M3113"/>
          <cell r="N3113"/>
          <cell r="P3113"/>
          <cell r="T3113"/>
          <cell r="U3113"/>
          <cell r="V3113"/>
        </row>
        <row r="3114">
          <cell r="B3114"/>
          <cell r="C3114"/>
          <cell r="D3114"/>
          <cell r="E3114"/>
          <cell r="G3114"/>
          <cell r="J3114"/>
          <cell r="K3114"/>
          <cell r="L3114"/>
          <cell r="M3114"/>
          <cell r="N3114"/>
          <cell r="P3114"/>
          <cell r="T3114"/>
          <cell r="U3114"/>
          <cell r="V3114"/>
        </row>
        <row r="3115">
          <cell r="B3115"/>
          <cell r="C3115"/>
          <cell r="D3115"/>
          <cell r="E3115"/>
          <cell r="G3115"/>
          <cell r="J3115"/>
          <cell r="K3115"/>
          <cell r="L3115"/>
          <cell r="M3115"/>
          <cell r="N3115"/>
          <cell r="P3115"/>
          <cell r="T3115"/>
          <cell r="U3115"/>
          <cell r="V3115"/>
        </row>
        <row r="3116">
          <cell r="B3116"/>
          <cell r="C3116"/>
          <cell r="D3116"/>
          <cell r="E3116"/>
          <cell r="G3116"/>
          <cell r="J3116"/>
          <cell r="K3116"/>
          <cell r="L3116"/>
          <cell r="M3116"/>
          <cell r="N3116"/>
          <cell r="P3116"/>
          <cell r="T3116"/>
          <cell r="U3116"/>
          <cell r="V3116"/>
        </row>
        <row r="3117">
          <cell r="B3117"/>
          <cell r="C3117"/>
          <cell r="D3117"/>
          <cell r="E3117"/>
          <cell r="G3117"/>
          <cell r="J3117"/>
          <cell r="K3117"/>
          <cell r="L3117"/>
          <cell r="M3117"/>
          <cell r="N3117"/>
          <cell r="P3117"/>
          <cell r="T3117"/>
          <cell r="U3117"/>
          <cell r="V3117"/>
        </row>
        <row r="3118">
          <cell r="B3118"/>
          <cell r="C3118"/>
          <cell r="D3118"/>
          <cell r="E3118"/>
          <cell r="G3118"/>
          <cell r="J3118"/>
          <cell r="K3118"/>
          <cell r="L3118"/>
          <cell r="M3118"/>
          <cell r="N3118"/>
          <cell r="P3118"/>
          <cell r="T3118"/>
          <cell r="U3118"/>
          <cell r="V3118"/>
        </row>
        <row r="3119">
          <cell r="B3119"/>
          <cell r="C3119"/>
          <cell r="D3119"/>
          <cell r="E3119"/>
          <cell r="G3119"/>
          <cell r="J3119"/>
          <cell r="K3119"/>
          <cell r="L3119"/>
          <cell r="M3119"/>
          <cell r="N3119"/>
          <cell r="P3119"/>
          <cell r="T3119"/>
          <cell r="U3119"/>
          <cell r="V3119"/>
        </row>
        <row r="3120">
          <cell r="B3120"/>
          <cell r="C3120"/>
          <cell r="D3120"/>
          <cell r="E3120"/>
          <cell r="G3120"/>
          <cell r="J3120"/>
          <cell r="K3120"/>
          <cell r="L3120"/>
          <cell r="M3120"/>
          <cell r="N3120"/>
          <cell r="P3120"/>
          <cell r="T3120"/>
          <cell r="U3120"/>
          <cell r="V3120"/>
        </row>
        <row r="3121">
          <cell r="B3121"/>
          <cell r="C3121"/>
          <cell r="D3121"/>
          <cell r="E3121"/>
          <cell r="G3121"/>
          <cell r="J3121"/>
          <cell r="K3121"/>
          <cell r="L3121"/>
          <cell r="M3121"/>
          <cell r="N3121"/>
          <cell r="P3121"/>
          <cell r="T3121"/>
          <cell r="U3121"/>
          <cell r="V3121"/>
        </row>
        <row r="3122">
          <cell r="B3122"/>
          <cell r="C3122"/>
          <cell r="D3122"/>
          <cell r="E3122"/>
          <cell r="G3122"/>
          <cell r="J3122"/>
          <cell r="K3122"/>
          <cell r="L3122"/>
          <cell r="M3122"/>
          <cell r="N3122"/>
          <cell r="P3122"/>
          <cell r="T3122"/>
          <cell r="U3122"/>
          <cell r="V3122"/>
        </row>
        <row r="3123">
          <cell r="B3123"/>
          <cell r="C3123"/>
          <cell r="D3123"/>
          <cell r="E3123"/>
          <cell r="G3123"/>
          <cell r="J3123"/>
          <cell r="K3123"/>
          <cell r="L3123"/>
          <cell r="M3123"/>
          <cell r="N3123"/>
          <cell r="P3123"/>
          <cell r="T3123"/>
          <cell r="U3123"/>
          <cell r="V3123"/>
        </row>
        <row r="3124">
          <cell r="B3124"/>
          <cell r="C3124"/>
          <cell r="D3124"/>
          <cell r="E3124"/>
          <cell r="G3124"/>
          <cell r="J3124"/>
          <cell r="K3124"/>
          <cell r="L3124"/>
          <cell r="M3124"/>
          <cell r="N3124"/>
          <cell r="P3124"/>
          <cell r="T3124"/>
          <cell r="U3124"/>
          <cell r="V3124"/>
        </row>
        <row r="3125">
          <cell r="B3125"/>
          <cell r="C3125"/>
          <cell r="D3125"/>
          <cell r="E3125"/>
          <cell r="G3125"/>
          <cell r="J3125"/>
          <cell r="K3125"/>
          <cell r="L3125"/>
          <cell r="M3125"/>
          <cell r="N3125"/>
          <cell r="P3125"/>
          <cell r="T3125"/>
          <cell r="U3125"/>
          <cell r="V3125"/>
        </row>
        <row r="3126">
          <cell r="B3126"/>
          <cell r="C3126"/>
          <cell r="D3126"/>
          <cell r="E3126"/>
          <cell r="G3126"/>
          <cell r="J3126"/>
          <cell r="K3126"/>
          <cell r="L3126"/>
          <cell r="M3126"/>
          <cell r="N3126"/>
          <cell r="P3126"/>
          <cell r="T3126"/>
          <cell r="U3126"/>
          <cell r="V3126"/>
        </row>
        <row r="3127">
          <cell r="B3127"/>
          <cell r="C3127"/>
          <cell r="D3127"/>
          <cell r="E3127"/>
          <cell r="G3127"/>
          <cell r="J3127"/>
          <cell r="K3127"/>
          <cell r="L3127"/>
          <cell r="M3127"/>
          <cell r="N3127"/>
          <cell r="P3127"/>
          <cell r="T3127"/>
          <cell r="U3127"/>
          <cell r="V3127"/>
        </row>
        <row r="3128">
          <cell r="B3128"/>
          <cell r="C3128"/>
          <cell r="D3128"/>
          <cell r="E3128"/>
          <cell r="G3128"/>
          <cell r="J3128"/>
          <cell r="K3128"/>
          <cell r="L3128"/>
          <cell r="M3128"/>
          <cell r="N3128"/>
          <cell r="P3128"/>
          <cell r="T3128"/>
          <cell r="U3128"/>
          <cell r="V3128"/>
        </row>
        <row r="3129">
          <cell r="B3129"/>
          <cell r="C3129"/>
          <cell r="D3129"/>
          <cell r="E3129"/>
          <cell r="G3129"/>
          <cell r="J3129"/>
          <cell r="K3129"/>
          <cell r="L3129"/>
          <cell r="M3129"/>
          <cell r="N3129"/>
          <cell r="P3129"/>
          <cell r="T3129"/>
          <cell r="U3129"/>
          <cell r="V3129"/>
        </row>
        <row r="3130">
          <cell r="B3130"/>
          <cell r="C3130"/>
          <cell r="D3130"/>
          <cell r="E3130"/>
          <cell r="G3130"/>
          <cell r="J3130"/>
          <cell r="K3130"/>
          <cell r="L3130"/>
          <cell r="M3130"/>
          <cell r="N3130"/>
          <cell r="P3130"/>
          <cell r="T3130"/>
          <cell r="U3130"/>
          <cell r="V3130"/>
        </row>
        <row r="3131">
          <cell r="B3131"/>
          <cell r="C3131"/>
          <cell r="D3131"/>
          <cell r="E3131"/>
          <cell r="G3131"/>
          <cell r="J3131"/>
          <cell r="K3131"/>
          <cell r="L3131"/>
          <cell r="M3131"/>
          <cell r="N3131"/>
          <cell r="P3131"/>
          <cell r="T3131"/>
          <cell r="U3131"/>
          <cell r="V3131"/>
        </row>
        <row r="3132">
          <cell r="B3132"/>
          <cell r="C3132"/>
          <cell r="D3132"/>
          <cell r="E3132"/>
          <cell r="G3132"/>
          <cell r="J3132"/>
          <cell r="K3132"/>
          <cell r="L3132"/>
          <cell r="M3132"/>
          <cell r="N3132"/>
          <cell r="P3132"/>
          <cell r="T3132"/>
          <cell r="U3132"/>
          <cell r="V3132"/>
        </row>
        <row r="3133">
          <cell r="B3133"/>
          <cell r="C3133"/>
          <cell r="D3133"/>
          <cell r="E3133"/>
          <cell r="G3133"/>
          <cell r="J3133"/>
          <cell r="K3133"/>
          <cell r="L3133"/>
          <cell r="M3133"/>
          <cell r="N3133"/>
          <cell r="P3133"/>
          <cell r="T3133"/>
          <cell r="U3133"/>
          <cell r="V3133"/>
        </row>
        <row r="3134">
          <cell r="B3134"/>
          <cell r="C3134"/>
          <cell r="D3134"/>
          <cell r="E3134"/>
          <cell r="G3134"/>
          <cell r="J3134"/>
          <cell r="K3134"/>
          <cell r="L3134"/>
          <cell r="M3134"/>
          <cell r="N3134"/>
          <cell r="P3134"/>
          <cell r="T3134"/>
          <cell r="U3134"/>
          <cell r="V3134"/>
        </row>
        <row r="3135">
          <cell r="B3135"/>
          <cell r="C3135"/>
          <cell r="D3135"/>
          <cell r="E3135"/>
          <cell r="G3135"/>
          <cell r="J3135"/>
          <cell r="K3135"/>
          <cell r="L3135"/>
          <cell r="M3135"/>
          <cell r="N3135"/>
          <cell r="P3135"/>
          <cell r="T3135"/>
          <cell r="U3135"/>
          <cell r="V3135"/>
        </row>
        <row r="3136">
          <cell r="B3136"/>
          <cell r="C3136"/>
          <cell r="D3136"/>
          <cell r="E3136"/>
          <cell r="G3136"/>
          <cell r="J3136"/>
          <cell r="K3136"/>
          <cell r="L3136"/>
          <cell r="M3136"/>
          <cell r="N3136"/>
          <cell r="P3136"/>
          <cell r="T3136"/>
          <cell r="U3136"/>
          <cell r="V3136"/>
        </row>
        <row r="3137">
          <cell r="B3137"/>
          <cell r="C3137"/>
          <cell r="D3137"/>
          <cell r="E3137"/>
          <cell r="G3137"/>
          <cell r="J3137"/>
          <cell r="K3137"/>
          <cell r="L3137"/>
          <cell r="M3137"/>
          <cell r="N3137"/>
          <cell r="P3137"/>
          <cell r="T3137"/>
          <cell r="U3137"/>
          <cell r="V3137"/>
        </row>
        <row r="3138">
          <cell r="B3138"/>
          <cell r="C3138"/>
          <cell r="D3138"/>
          <cell r="E3138"/>
          <cell r="G3138"/>
          <cell r="J3138"/>
          <cell r="K3138"/>
          <cell r="L3138"/>
          <cell r="M3138"/>
          <cell r="N3138"/>
          <cell r="P3138"/>
          <cell r="T3138"/>
          <cell r="U3138"/>
          <cell r="V3138"/>
        </row>
        <row r="3139">
          <cell r="B3139"/>
          <cell r="C3139"/>
          <cell r="D3139"/>
          <cell r="E3139"/>
          <cell r="G3139"/>
          <cell r="J3139"/>
          <cell r="K3139"/>
          <cell r="L3139"/>
          <cell r="M3139"/>
          <cell r="N3139"/>
          <cell r="P3139"/>
          <cell r="T3139"/>
          <cell r="U3139"/>
          <cell r="V3139"/>
        </row>
        <row r="3140">
          <cell r="B3140"/>
          <cell r="C3140"/>
          <cell r="D3140"/>
          <cell r="E3140"/>
          <cell r="G3140"/>
          <cell r="J3140"/>
          <cell r="K3140"/>
          <cell r="L3140"/>
          <cell r="M3140"/>
          <cell r="N3140"/>
          <cell r="P3140"/>
          <cell r="T3140"/>
          <cell r="U3140"/>
          <cell r="V3140"/>
        </row>
        <row r="3141">
          <cell r="B3141"/>
          <cell r="C3141"/>
          <cell r="D3141"/>
          <cell r="E3141"/>
          <cell r="G3141"/>
          <cell r="J3141"/>
          <cell r="K3141"/>
          <cell r="L3141"/>
          <cell r="M3141"/>
          <cell r="N3141"/>
          <cell r="P3141"/>
          <cell r="T3141"/>
          <cell r="U3141"/>
          <cell r="V3141"/>
        </row>
        <row r="3142">
          <cell r="B3142"/>
          <cell r="C3142"/>
          <cell r="D3142"/>
          <cell r="E3142"/>
          <cell r="G3142"/>
          <cell r="J3142"/>
          <cell r="K3142"/>
          <cell r="L3142"/>
          <cell r="M3142"/>
          <cell r="N3142"/>
          <cell r="P3142"/>
          <cell r="T3142"/>
          <cell r="U3142"/>
          <cell r="V3142"/>
        </row>
        <row r="3143">
          <cell r="B3143"/>
          <cell r="C3143"/>
          <cell r="D3143"/>
          <cell r="E3143"/>
          <cell r="G3143"/>
          <cell r="J3143"/>
          <cell r="K3143"/>
          <cell r="L3143"/>
          <cell r="M3143"/>
          <cell r="N3143"/>
          <cell r="P3143"/>
          <cell r="T3143"/>
          <cell r="U3143"/>
          <cell r="V3143"/>
        </row>
        <row r="3144">
          <cell r="B3144"/>
          <cell r="C3144"/>
          <cell r="D3144"/>
          <cell r="E3144"/>
          <cell r="G3144"/>
          <cell r="J3144"/>
          <cell r="K3144"/>
          <cell r="L3144"/>
          <cell r="M3144"/>
          <cell r="N3144"/>
          <cell r="P3144"/>
          <cell r="T3144"/>
          <cell r="U3144"/>
          <cell r="V3144"/>
        </row>
        <row r="3145">
          <cell r="B3145"/>
          <cell r="C3145"/>
          <cell r="D3145"/>
          <cell r="E3145"/>
          <cell r="G3145"/>
          <cell r="J3145"/>
          <cell r="K3145"/>
          <cell r="L3145"/>
          <cell r="M3145"/>
          <cell r="N3145"/>
          <cell r="P3145"/>
          <cell r="T3145"/>
          <cell r="U3145"/>
          <cell r="V3145"/>
        </row>
        <row r="3146">
          <cell r="B3146"/>
          <cell r="C3146"/>
          <cell r="D3146"/>
          <cell r="E3146"/>
          <cell r="G3146"/>
          <cell r="J3146"/>
          <cell r="K3146"/>
          <cell r="L3146"/>
          <cell r="M3146"/>
          <cell r="N3146"/>
          <cell r="P3146"/>
          <cell r="T3146"/>
          <cell r="U3146"/>
          <cell r="V3146"/>
        </row>
        <row r="3147">
          <cell r="B3147"/>
          <cell r="C3147"/>
          <cell r="D3147"/>
          <cell r="E3147"/>
          <cell r="G3147"/>
          <cell r="J3147"/>
          <cell r="K3147"/>
          <cell r="L3147"/>
          <cell r="M3147"/>
          <cell r="N3147"/>
          <cell r="P3147"/>
          <cell r="T3147"/>
          <cell r="U3147"/>
          <cell r="V3147"/>
        </row>
        <row r="3148">
          <cell r="B3148"/>
          <cell r="C3148"/>
          <cell r="D3148"/>
          <cell r="E3148"/>
          <cell r="G3148"/>
          <cell r="J3148"/>
          <cell r="K3148"/>
          <cell r="L3148"/>
          <cell r="M3148"/>
          <cell r="N3148"/>
          <cell r="P3148"/>
          <cell r="T3148"/>
          <cell r="U3148"/>
          <cell r="V3148"/>
        </row>
        <row r="3149">
          <cell r="B3149"/>
          <cell r="C3149"/>
          <cell r="D3149"/>
          <cell r="E3149"/>
          <cell r="G3149"/>
          <cell r="J3149"/>
          <cell r="K3149"/>
          <cell r="L3149"/>
          <cell r="M3149"/>
          <cell r="N3149"/>
          <cell r="P3149"/>
          <cell r="T3149"/>
          <cell r="U3149"/>
          <cell r="V3149"/>
        </row>
        <row r="3150">
          <cell r="B3150"/>
          <cell r="C3150"/>
          <cell r="D3150"/>
          <cell r="E3150"/>
          <cell r="G3150"/>
          <cell r="J3150"/>
          <cell r="K3150"/>
          <cell r="L3150"/>
          <cell r="M3150"/>
          <cell r="N3150"/>
          <cell r="P3150"/>
          <cell r="T3150"/>
          <cell r="U3150"/>
          <cell r="V3150"/>
        </row>
        <row r="3151">
          <cell r="B3151"/>
          <cell r="C3151"/>
          <cell r="D3151"/>
          <cell r="E3151"/>
          <cell r="G3151"/>
          <cell r="J3151"/>
          <cell r="K3151"/>
          <cell r="L3151"/>
          <cell r="M3151"/>
          <cell r="N3151"/>
          <cell r="P3151"/>
          <cell r="T3151"/>
          <cell r="U3151"/>
          <cell r="V3151"/>
        </row>
        <row r="3152">
          <cell r="B3152"/>
          <cell r="C3152"/>
          <cell r="D3152"/>
          <cell r="E3152"/>
          <cell r="G3152"/>
          <cell r="J3152"/>
          <cell r="K3152"/>
          <cell r="L3152"/>
          <cell r="M3152"/>
          <cell r="N3152"/>
          <cell r="P3152"/>
          <cell r="T3152"/>
          <cell r="U3152"/>
          <cell r="V3152"/>
        </row>
        <row r="3153">
          <cell r="B3153"/>
          <cell r="C3153"/>
          <cell r="D3153"/>
          <cell r="E3153"/>
          <cell r="G3153"/>
          <cell r="J3153"/>
          <cell r="K3153"/>
          <cell r="L3153"/>
          <cell r="M3153"/>
          <cell r="N3153"/>
          <cell r="P3153"/>
          <cell r="T3153"/>
          <cell r="U3153"/>
          <cell r="V3153"/>
        </row>
        <row r="3154">
          <cell r="B3154"/>
          <cell r="C3154"/>
          <cell r="D3154"/>
          <cell r="E3154"/>
          <cell r="G3154"/>
          <cell r="J3154"/>
          <cell r="K3154"/>
          <cell r="L3154"/>
          <cell r="M3154"/>
          <cell r="N3154"/>
          <cell r="P3154"/>
          <cell r="T3154"/>
          <cell r="U3154"/>
          <cell r="V3154"/>
        </row>
        <row r="3155">
          <cell r="B3155"/>
          <cell r="C3155"/>
          <cell r="D3155"/>
          <cell r="E3155"/>
          <cell r="G3155"/>
          <cell r="J3155"/>
          <cell r="K3155"/>
          <cell r="L3155"/>
          <cell r="M3155"/>
          <cell r="N3155"/>
          <cell r="P3155"/>
          <cell r="T3155"/>
          <cell r="U3155"/>
          <cell r="V3155"/>
        </row>
        <row r="3156">
          <cell r="B3156"/>
          <cell r="C3156"/>
          <cell r="D3156"/>
          <cell r="E3156"/>
          <cell r="G3156"/>
          <cell r="J3156"/>
          <cell r="K3156"/>
          <cell r="L3156"/>
          <cell r="M3156"/>
          <cell r="N3156"/>
          <cell r="P3156"/>
          <cell r="T3156"/>
          <cell r="U3156"/>
          <cell r="V3156"/>
        </row>
        <row r="3157">
          <cell r="B3157"/>
          <cell r="C3157"/>
          <cell r="D3157"/>
          <cell r="E3157"/>
          <cell r="G3157"/>
          <cell r="J3157"/>
          <cell r="K3157"/>
          <cell r="L3157"/>
          <cell r="M3157"/>
          <cell r="N3157"/>
          <cell r="P3157"/>
          <cell r="T3157"/>
          <cell r="U3157"/>
          <cell r="V3157"/>
        </row>
        <row r="3158">
          <cell r="B3158"/>
          <cell r="C3158"/>
          <cell r="D3158"/>
          <cell r="E3158"/>
          <cell r="G3158"/>
          <cell r="J3158"/>
          <cell r="K3158"/>
          <cell r="L3158"/>
          <cell r="M3158"/>
          <cell r="N3158"/>
          <cell r="P3158"/>
          <cell r="T3158"/>
          <cell r="U3158"/>
          <cell r="V3158"/>
        </row>
        <row r="3159">
          <cell r="B3159"/>
          <cell r="C3159"/>
          <cell r="D3159"/>
          <cell r="E3159"/>
          <cell r="G3159"/>
          <cell r="J3159"/>
          <cell r="K3159"/>
          <cell r="L3159"/>
          <cell r="M3159"/>
          <cell r="N3159"/>
          <cell r="P3159"/>
          <cell r="T3159"/>
          <cell r="U3159"/>
          <cell r="V3159"/>
        </row>
        <row r="3160">
          <cell r="B3160"/>
          <cell r="C3160"/>
          <cell r="D3160"/>
          <cell r="E3160"/>
          <cell r="G3160"/>
          <cell r="J3160"/>
          <cell r="K3160"/>
          <cell r="L3160"/>
          <cell r="M3160"/>
          <cell r="N3160"/>
          <cell r="P3160"/>
          <cell r="T3160"/>
          <cell r="U3160"/>
          <cell r="V3160"/>
        </row>
        <row r="3161">
          <cell r="B3161"/>
          <cell r="C3161"/>
          <cell r="D3161"/>
          <cell r="E3161"/>
          <cell r="G3161"/>
          <cell r="J3161"/>
          <cell r="K3161"/>
          <cell r="L3161"/>
          <cell r="M3161"/>
          <cell r="N3161"/>
          <cell r="P3161"/>
          <cell r="T3161"/>
          <cell r="U3161"/>
          <cell r="V3161"/>
        </row>
        <row r="3162">
          <cell r="B3162"/>
          <cell r="C3162"/>
          <cell r="D3162"/>
          <cell r="E3162"/>
          <cell r="G3162"/>
          <cell r="J3162"/>
          <cell r="K3162"/>
          <cell r="L3162"/>
          <cell r="M3162"/>
          <cell r="N3162"/>
          <cell r="P3162"/>
          <cell r="T3162"/>
          <cell r="U3162"/>
          <cell r="V3162"/>
        </row>
        <row r="3163">
          <cell r="B3163"/>
          <cell r="C3163"/>
          <cell r="D3163"/>
          <cell r="E3163"/>
          <cell r="G3163"/>
          <cell r="J3163"/>
          <cell r="K3163"/>
          <cell r="L3163"/>
          <cell r="M3163"/>
          <cell r="N3163"/>
          <cell r="P3163"/>
          <cell r="T3163"/>
          <cell r="U3163"/>
          <cell r="V3163"/>
        </row>
        <row r="3164">
          <cell r="B3164"/>
          <cell r="C3164"/>
          <cell r="D3164"/>
          <cell r="E3164"/>
          <cell r="G3164"/>
          <cell r="J3164"/>
          <cell r="K3164"/>
          <cell r="L3164"/>
          <cell r="M3164"/>
          <cell r="N3164"/>
          <cell r="P3164"/>
          <cell r="T3164"/>
          <cell r="U3164"/>
          <cell r="V3164"/>
        </row>
        <row r="3165">
          <cell r="B3165"/>
          <cell r="C3165"/>
          <cell r="D3165"/>
          <cell r="E3165"/>
          <cell r="G3165"/>
          <cell r="J3165"/>
          <cell r="K3165"/>
          <cell r="L3165"/>
          <cell r="M3165"/>
          <cell r="N3165"/>
          <cell r="P3165"/>
          <cell r="T3165"/>
          <cell r="U3165"/>
          <cell r="V3165"/>
        </row>
        <row r="3166">
          <cell r="B3166"/>
          <cell r="C3166"/>
          <cell r="D3166"/>
          <cell r="E3166"/>
          <cell r="G3166"/>
          <cell r="J3166"/>
          <cell r="K3166"/>
          <cell r="L3166"/>
          <cell r="M3166"/>
          <cell r="N3166"/>
          <cell r="P3166"/>
          <cell r="T3166"/>
          <cell r="U3166"/>
          <cell r="V3166"/>
        </row>
        <row r="3167">
          <cell r="B3167"/>
          <cell r="C3167"/>
          <cell r="D3167"/>
          <cell r="E3167"/>
          <cell r="G3167"/>
          <cell r="J3167"/>
          <cell r="K3167"/>
          <cell r="L3167"/>
          <cell r="M3167"/>
          <cell r="N3167"/>
          <cell r="P3167"/>
          <cell r="T3167"/>
          <cell r="U3167"/>
          <cell r="V3167"/>
        </row>
        <row r="3168">
          <cell r="B3168"/>
          <cell r="C3168"/>
          <cell r="D3168"/>
          <cell r="E3168"/>
          <cell r="G3168"/>
          <cell r="J3168"/>
          <cell r="K3168"/>
          <cell r="L3168"/>
          <cell r="M3168"/>
          <cell r="N3168"/>
          <cell r="P3168"/>
          <cell r="T3168"/>
          <cell r="U3168"/>
          <cell r="V3168"/>
        </row>
        <row r="3169">
          <cell r="B3169"/>
          <cell r="C3169"/>
          <cell r="D3169"/>
          <cell r="E3169"/>
          <cell r="G3169"/>
          <cell r="J3169"/>
          <cell r="K3169"/>
          <cell r="L3169"/>
          <cell r="M3169"/>
          <cell r="N3169"/>
          <cell r="P3169"/>
          <cell r="T3169"/>
          <cell r="U3169"/>
          <cell r="V3169"/>
        </row>
        <row r="3170">
          <cell r="B3170"/>
          <cell r="C3170"/>
          <cell r="D3170"/>
          <cell r="E3170"/>
          <cell r="G3170"/>
          <cell r="J3170"/>
          <cell r="K3170"/>
          <cell r="L3170"/>
          <cell r="M3170"/>
          <cell r="N3170"/>
          <cell r="P3170"/>
          <cell r="T3170"/>
          <cell r="U3170"/>
          <cell r="V3170"/>
        </row>
        <row r="3171">
          <cell r="B3171"/>
          <cell r="C3171"/>
          <cell r="D3171"/>
          <cell r="E3171"/>
          <cell r="G3171"/>
          <cell r="J3171"/>
          <cell r="K3171"/>
          <cell r="L3171"/>
          <cell r="M3171"/>
          <cell r="N3171"/>
          <cell r="P3171"/>
          <cell r="T3171"/>
          <cell r="U3171"/>
          <cell r="V3171"/>
        </row>
        <row r="3172">
          <cell r="B3172"/>
          <cell r="C3172"/>
          <cell r="D3172"/>
          <cell r="E3172"/>
          <cell r="G3172"/>
          <cell r="J3172"/>
          <cell r="K3172"/>
          <cell r="L3172"/>
          <cell r="M3172"/>
          <cell r="N3172"/>
          <cell r="P3172"/>
          <cell r="T3172"/>
          <cell r="U3172"/>
          <cell r="V3172"/>
        </row>
        <row r="3173">
          <cell r="B3173"/>
          <cell r="C3173"/>
          <cell r="D3173"/>
          <cell r="E3173"/>
          <cell r="G3173"/>
          <cell r="J3173"/>
          <cell r="K3173"/>
          <cell r="L3173"/>
          <cell r="M3173"/>
          <cell r="N3173"/>
          <cell r="P3173"/>
          <cell r="T3173"/>
          <cell r="U3173"/>
          <cell r="V3173"/>
        </row>
        <row r="3174">
          <cell r="B3174"/>
          <cell r="C3174"/>
          <cell r="D3174"/>
          <cell r="E3174"/>
          <cell r="G3174"/>
          <cell r="J3174"/>
          <cell r="K3174"/>
          <cell r="L3174"/>
          <cell r="M3174"/>
          <cell r="N3174"/>
          <cell r="P3174"/>
          <cell r="T3174"/>
          <cell r="U3174"/>
          <cell r="V3174"/>
        </row>
        <row r="3175">
          <cell r="B3175"/>
          <cell r="C3175"/>
          <cell r="D3175"/>
          <cell r="E3175"/>
          <cell r="G3175"/>
          <cell r="J3175"/>
          <cell r="K3175"/>
          <cell r="L3175"/>
          <cell r="M3175"/>
          <cell r="N3175"/>
          <cell r="P3175"/>
          <cell r="T3175"/>
          <cell r="U3175"/>
          <cell r="V3175"/>
        </row>
        <row r="3176">
          <cell r="B3176"/>
          <cell r="C3176"/>
          <cell r="D3176"/>
          <cell r="E3176"/>
          <cell r="G3176"/>
          <cell r="J3176"/>
          <cell r="K3176"/>
          <cell r="L3176"/>
          <cell r="M3176"/>
          <cell r="N3176"/>
          <cell r="P3176"/>
          <cell r="T3176"/>
          <cell r="U3176"/>
          <cell r="V3176"/>
        </row>
        <row r="3177">
          <cell r="B3177"/>
          <cell r="C3177"/>
          <cell r="D3177"/>
          <cell r="E3177"/>
          <cell r="G3177"/>
          <cell r="J3177"/>
          <cell r="K3177"/>
          <cell r="L3177"/>
          <cell r="M3177"/>
          <cell r="N3177"/>
          <cell r="P3177"/>
          <cell r="T3177"/>
          <cell r="U3177"/>
          <cell r="V3177"/>
        </row>
        <row r="3178">
          <cell r="B3178"/>
          <cell r="C3178"/>
          <cell r="D3178"/>
          <cell r="E3178"/>
          <cell r="G3178"/>
          <cell r="J3178"/>
          <cell r="K3178"/>
          <cell r="L3178"/>
          <cell r="M3178"/>
          <cell r="N3178"/>
          <cell r="P3178"/>
          <cell r="T3178"/>
          <cell r="U3178"/>
          <cell r="V3178"/>
        </row>
        <row r="3179">
          <cell r="B3179"/>
          <cell r="C3179"/>
          <cell r="D3179"/>
          <cell r="E3179"/>
          <cell r="G3179"/>
          <cell r="J3179"/>
          <cell r="K3179"/>
          <cell r="L3179"/>
          <cell r="M3179"/>
          <cell r="N3179"/>
          <cell r="P3179"/>
          <cell r="T3179"/>
          <cell r="U3179"/>
          <cell r="V3179"/>
        </row>
        <row r="3180">
          <cell r="B3180"/>
          <cell r="C3180"/>
          <cell r="D3180"/>
          <cell r="E3180"/>
          <cell r="G3180"/>
          <cell r="J3180"/>
          <cell r="K3180"/>
          <cell r="L3180"/>
          <cell r="M3180"/>
          <cell r="N3180"/>
          <cell r="P3180"/>
          <cell r="T3180"/>
          <cell r="U3180"/>
          <cell r="V3180"/>
        </row>
        <row r="3181">
          <cell r="B3181"/>
          <cell r="C3181"/>
          <cell r="D3181"/>
          <cell r="E3181"/>
          <cell r="G3181"/>
          <cell r="J3181"/>
          <cell r="K3181"/>
          <cell r="L3181"/>
          <cell r="M3181"/>
          <cell r="N3181"/>
          <cell r="P3181"/>
          <cell r="T3181"/>
          <cell r="U3181"/>
          <cell r="V3181"/>
        </row>
        <row r="3182">
          <cell r="B3182"/>
          <cell r="C3182"/>
          <cell r="D3182"/>
          <cell r="E3182"/>
          <cell r="G3182"/>
          <cell r="J3182"/>
          <cell r="K3182"/>
          <cell r="L3182"/>
          <cell r="M3182"/>
          <cell r="N3182"/>
          <cell r="P3182"/>
          <cell r="T3182"/>
          <cell r="U3182"/>
          <cell r="V3182"/>
        </row>
        <row r="3183">
          <cell r="B3183"/>
          <cell r="C3183"/>
          <cell r="D3183"/>
          <cell r="E3183"/>
          <cell r="G3183"/>
          <cell r="J3183"/>
          <cell r="K3183"/>
          <cell r="L3183"/>
          <cell r="M3183"/>
          <cell r="N3183"/>
          <cell r="P3183"/>
          <cell r="T3183"/>
          <cell r="U3183"/>
          <cell r="V3183"/>
        </row>
        <row r="3184">
          <cell r="B3184"/>
          <cell r="C3184"/>
          <cell r="D3184"/>
          <cell r="E3184"/>
          <cell r="G3184"/>
          <cell r="J3184"/>
          <cell r="K3184"/>
          <cell r="L3184"/>
          <cell r="M3184"/>
          <cell r="N3184"/>
          <cell r="P3184"/>
          <cell r="T3184"/>
          <cell r="U3184"/>
          <cell r="V3184"/>
        </row>
        <row r="3185">
          <cell r="B3185"/>
          <cell r="C3185"/>
          <cell r="D3185"/>
          <cell r="E3185"/>
          <cell r="G3185"/>
          <cell r="J3185"/>
          <cell r="K3185"/>
          <cell r="L3185"/>
          <cell r="M3185"/>
          <cell r="N3185"/>
          <cell r="P3185"/>
          <cell r="T3185"/>
          <cell r="U3185"/>
          <cell r="V3185"/>
        </row>
        <row r="3186">
          <cell r="B3186"/>
          <cell r="C3186"/>
          <cell r="D3186"/>
          <cell r="E3186"/>
          <cell r="G3186"/>
          <cell r="J3186"/>
          <cell r="K3186"/>
          <cell r="L3186"/>
          <cell r="M3186"/>
          <cell r="N3186"/>
          <cell r="P3186"/>
          <cell r="T3186"/>
          <cell r="U3186"/>
          <cell r="V3186"/>
        </row>
        <row r="3187">
          <cell r="B3187"/>
          <cell r="C3187"/>
          <cell r="D3187"/>
          <cell r="E3187"/>
          <cell r="G3187"/>
          <cell r="J3187"/>
          <cell r="K3187"/>
          <cell r="L3187"/>
          <cell r="M3187"/>
          <cell r="N3187"/>
          <cell r="P3187"/>
          <cell r="T3187"/>
          <cell r="U3187"/>
          <cell r="V3187"/>
        </row>
        <row r="3188">
          <cell r="B3188"/>
          <cell r="C3188"/>
          <cell r="D3188"/>
          <cell r="E3188"/>
          <cell r="G3188"/>
          <cell r="J3188"/>
          <cell r="K3188"/>
          <cell r="L3188"/>
          <cell r="M3188"/>
          <cell r="N3188"/>
          <cell r="P3188"/>
          <cell r="T3188"/>
          <cell r="U3188"/>
          <cell r="V3188"/>
        </row>
        <row r="3189">
          <cell r="B3189"/>
          <cell r="C3189"/>
          <cell r="D3189"/>
          <cell r="E3189"/>
          <cell r="G3189"/>
          <cell r="J3189"/>
          <cell r="K3189"/>
          <cell r="L3189"/>
          <cell r="M3189"/>
          <cell r="N3189"/>
          <cell r="P3189"/>
          <cell r="T3189"/>
          <cell r="U3189"/>
          <cell r="V3189"/>
        </row>
        <row r="3190">
          <cell r="B3190"/>
          <cell r="C3190"/>
          <cell r="D3190"/>
          <cell r="E3190"/>
          <cell r="G3190"/>
          <cell r="J3190"/>
          <cell r="K3190"/>
          <cell r="L3190"/>
          <cell r="M3190"/>
          <cell r="N3190"/>
          <cell r="P3190"/>
          <cell r="T3190"/>
          <cell r="U3190"/>
          <cell r="V3190"/>
        </row>
        <row r="3191">
          <cell r="B3191"/>
          <cell r="C3191"/>
          <cell r="D3191"/>
          <cell r="E3191"/>
          <cell r="G3191"/>
          <cell r="J3191"/>
          <cell r="K3191"/>
          <cell r="L3191"/>
          <cell r="M3191"/>
          <cell r="N3191"/>
          <cell r="P3191"/>
          <cell r="T3191"/>
          <cell r="U3191"/>
          <cell r="V3191"/>
        </row>
        <row r="3192">
          <cell r="B3192"/>
          <cell r="C3192"/>
          <cell r="D3192"/>
          <cell r="E3192"/>
          <cell r="G3192"/>
          <cell r="J3192"/>
          <cell r="K3192"/>
          <cell r="L3192"/>
          <cell r="M3192"/>
          <cell r="N3192"/>
          <cell r="P3192"/>
          <cell r="T3192"/>
          <cell r="U3192"/>
          <cell r="V3192"/>
        </row>
        <row r="3193">
          <cell r="B3193"/>
          <cell r="C3193"/>
          <cell r="D3193"/>
          <cell r="E3193"/>
          <cell r="G3193"/>
          <cell r="J3193"/>
          <cell r="K3193"/>
          <cell r="L3193"/>
          <cell r="M3193"/>
          <cell r="N3193"/>
          <cell r="P3193"/>
          <cell r="T3193"/>
          <cell r="U3193"/>
          <cell r="V3193"/>
        </row>
        <row r="3194">
          <cell r="B3194"/>
          <cell r="C3194"/>
          <cell r="D3194"/>
          <cell r="E3194"/>
          <cell r="G3194"/>
          <cell r="J3194"/>
          <cell r="K3194"/>
          <cell r="L3194"/>
          <cell r="M3194"/>
          <cell r="N3194"/>
          <cell r="P3194"/>
          <cell r="T3194"/>
          <cell r="U3194"/>
          <cell r="V3194"/>
        </row>
        <row r="3195">
          <cell r="B3195"/>
          <cell r="C3195"/>
          <cell r="D3195"/>
          <cell r="E3195"/>
          <cell r="G3195"/>
          <cell r="J3195"/>
          <cell r="K3195"/>
          <cell r="L3195"/>
          <cell r="M3195"/>
          <cell r="N3195"/>
          <cell r="P3195"/>
          <cell r="T3195"/>
          <cell r="U3195"/>
          <cell r="V3195"/>
        </row>
        <row r="3196">
          <cell r="B3196"/>
          <cell r="C3196"/>
          <cell r="D3196"/>
          <cell r="E3196"/>
          <cell r="G3196"/>
          <cell r="J3196"/>
          <cell r="K3196"/>
          <cell r="L3196"/>
          <cell r="M3196"/>
          <cell r="N3196"/>
          <cell r="P3196"/>
          <cell r="T3196"/>
          <cell r="U3196"/>
          <cell r="V3196"/>
        </row>
        <row r="3197">
          <cell r="B3197"/>
          <cell r="C3197"/>
          <cell r="D3197"/>
          <cell r="E3197"/>
          <cell r="G3197"/>
          <cell r="J3197"/>
          <cell r="K3197"/>
          <cell r="L3197"/>
          <cell r="M3197"/>
          <cell r="N3197"/>
          <cell r="P3197"/>
          <cell r="T3197"/>
          <cell r="U3197"/>
          <cell r="V3197"/>
        </row>
        <row r="3198">
          <cell r="B3198"/>
          <cell r="C3198"/>
          <cell r="D3198"/>
          <cell r="E3198"/>
          <cell r="G3198"/>
          <cell r="J3198"/>
          <cell r="K3198"/>
          <cell r="L3198"/>
          <cell r="M3198"/>
          <cell r="N3198"/>
          <cell r="P3198"/>
          <cell r="T3198"/>
          <cell r="U3198"/>
          <cell r="V3198"/>
        </row>
        <row r="3199">
          <cell r="B3199"/>
          <cell r="C3199"/>
          <cell r="D3199"/>
          <cell r="E3199"/>
          <cell r="G3199"/>
          <cell r="J3199"/>
          <cell r="K3199"/>
          <cell r="L3199"/>
          <cell r="M3199"/>
          <cell r="N3199"/>
          <cell r="P3199"/>
          <cell r="T3199"/>
          <cell r="U3199"/>
          <cell r="V3199"/>
        </row>
        <row r="3200">
          <cell r="B3200"/>
          <cell r="C3200"/>
          <cell r="D3200"/>
          <cell r="E3200"/>
          <cell r="G3200"/>
          <cell r="J3200"/>
          <cell r="K3200"/>
          <cell r="L3200"/>
          <cell r="M3200"/>
          <cell r="N3200"/>
          <cell r="P3200"/>
          <cell r="T3200"/>
          <cell r="U3200"/>
          <cell r="V3200"/>
        </row>
        <row r="3201">
          <cell r="B3201"/>
          <cell r="C3201"/>
          <cell r="D3201"/>
          <cell r="E3201"/>
          <cell r="G3201"/>
          <cell r="J3201"/>
          <cell r="K3201"/>
          <cell r="L3201"/>
          <cell r="M3201"/>
          <cell r="N3201"/>
          <cell r="P3201"/>
          <cell r="T3201"/>
          <cell r="U3201"/>
          <cell r="V3201"/>
        </row>
        <row r="3202">
          <cell r="B3202"/>
          <cell r="C3202"/>
          <cell r="D3202"/>
          <cell r="E3202"/>
          <cell r="G3202"/>
          <cell r="J3202"/>
          <cell r="K3202"/>
          <cell r="L3202"/>
          <cell r="M3202"/>
          <cell r="N3202"/>
          <cell r="P3202"/>
          <cell r="T3202"/>
          <cell r="U3202"/>
          <cell r="V3202"/>
        </row>
        <row r="3203">
          <cell r="B3203"/>
          <cell r="C3203"/>
          <cell r="D3203"/>
          <cell r="E3203"/>
          <cell r="G3203"/>
          <cell r="J3203"/>
          <cell r="K3203"/>
          <cell r="L3203"/>
          <cell r="M3203"/>
          <cell r="N3203"/>
          <cell r="P3203"/>
          <cell r="T3203"/>
          <cell r="U3203"/>
          <cell r="V3203"/>
        </row>
        <row r="3204">
          <cell r="B3204"/>
          <cell r="C3204"/>
          <cell r="D3204"/>
          <cell r="E3204"/>
          <cell r="G3204"/>
          <cell r="J3204"/>
          <cell r="K3204"/>
          <cell r="L3204"/>
          <cell r="M3204"/>
          <cell r="N3204"/>
          <cell r="P3204"/>
          <cell r="T3204"/>
          <cell r="U3204"/>
          <cell r="V3204"/>
        </row>
        <row r="3205">
          <cell r="B3205"/>
          <cell r="C3205"/>
          <cell r="D3205"/>
          <cell r="E3205"/>
          <cell r="G3205"/>
          <cell r="J3205"/>
          <cell r="K3205"/>
          <cell r="L3205"/>
          <cell r="M3205"/>
          <cell r="N3205"/>
          <cell r="P3205"/>
          <cell r="T3205"/>
          <cell r="U3205"/>
          <cell r="V3205"/>
        </row>
        <row r="3206">
          <cell r="B3206"/>
          <cell r="C3206"/>
          <cell r="D3206"/>
          <cell r="E3206"/>
          <cell r="G3206"/>
          <cell r="J3206"/>
          <cell r="K3206"/>
          <cell r="L3206"/>
          <cell r="M3206"/>
          <cell r="N3206"/>
          <cell r="P3206"/>
          <cell r="T3206"/>
          <cell r="U3206"/>
          <cell r="V3206"/>
        </row>
        <row r="3207">
          <cell r="B3207"/>
          <cell r="C3207"/>
          <cell r="D3207"/>
          <cell r="E3207"/>
          <cell r="G3207"/>
          <cell r="J3207"/>
          <cell r="K3207"/>
          <cell r="L3207"/>
          <cell r="M3207"/>
          <cell r="N3207"/>
          <cell r="P3207"/>
          <cell r="T3207"/>
          <cell r="U3207"/>
          <cell r="V3207"/>
        </row>
        <row r="3208">
          <cell r="B3208"/>
          <cell r="C3208"/>
          <cell r="D3208"/>
          <cell r="E3208"/>
          <cell r="G3208"/>
          <cell r="J3208"/>
          <cell r="K3208"/>
          <cell r="L3208"/>
          <cell r="M3208"/>
          <cell r="N3208"/>
          <cell r="P3208"/>
          <cell r="T3208"/>
          <cell r="U3208"/>
          <cell r="V3208"/>
        </row>
        <row r="3209">
          <cell r="B3209"/>
          <cell r="C3209"/>
          <cell r="D3209"/>
          <cell r="E3209"/>
          <cell r="G3209"/>
          <cell r="J3209"/>
          <cell r="K3209"/>
          <cell r="L3209"/>
          <cell r="M3209"/>
          <cell r="N3209"/>
          <cell r="P3209"/>
          <cell r="T3209"/>
          <cell r="U3209"/>
          <cell r="V3209"/>
        </row>
        <row r="3210">
          <cell r="B3210"/>
          <cell r="C3210"/>
          <cell r="D3210"/>
          <cell r="E3210"/>
          <cell r="G3210"/>
          <cell r="J3210"/>
          <cell r="K3210"/>
          <cell r="L3210"/>
          <cell r="M3210"/>
          <cell r="N3210"/>
          <cell r="P3210"/>
          <cell r="T3210"/>
          <cell r="U3210"/>
          <cell r="V3210"/>
        </row>
        <row r="3211">
          <cell r="B3211"/>
          <cell r="C3211"/>
          <cell r="D3211"/>
          <cell r="E3211"/>
          <cell r="G3211"/>
          <cell r="J3211"/>
          <cell r="K3211"/>
          <cell r="L3211"/>
          <cell r="M3211"/>
          <cell r="N3211"/>
          <cell r="P3211"/>
          <cell r="T3211"/>
          <cell r="U3211"/>
          <cell r="V3211"/>
        </row>
        <row r="3212">
          <cell r="B3212"/>
          <cell r="C3212"/>
          <cell r="D3212"/>
          <cell r="E3212"/>
          <cell r="G3212"/>
          <cell r="J3212"/>
          <cell r="K3212"/>
          <cell r="L3212"/>
          <cell r="M3212"/>
          <cell r="N3212"/>
          <cell r="P3212"/>
          <cell r="T3212"/>
          <cell r="U3212"/>
          <cell r="V3212"/>
        </row>
        <row r="3213">
          <cell r="B3213"/>
          <cell r="C3213"/>
          <cell r="D3213"/>
          <cell r="E3213"/>
          <cell r="G3213"/>
          <cell r="J3213"/>
          <cell r="K3213"/>
          <cell r="L3213"/>
          <cell r="M3213"/>
          <cell r="N3213"/>
          <cell r="P3213"/>
          <cell r="T3213"/>
          <cell r="U3213"/>
          <cell r="V3213"/>
        </row>
        <row r="3214">
          <cell r="B3214"/>
          <cell r="C3214"/>
          <cell r="D3214"/>
          <cell r="E3214"/>
          <cell r="G3214"/>
          <cell r="J3214"/>
          <cell r="K3214"/>
          <cell r="L3214"/>
          <cell r="M3214"/>
          <cell r="N3214"/>
          <cell r="P3214"/>
          <cell r="T3214"/>
          <cell r="U3214"/>
          <cell r="V3214"/>
        </row>
        <row r="3215">
          <cell r="B3215"/>
          <cell r="C3215"/>
          <cell r="D3215"/>
          <cell r="E3215"/>
          <cell r="G3215"/>
          <cell r="J3215"/>
          <cell r="K3215"/>
          <cell r="L3215"/>
          <cell r="M3215"/>
          <cell r="N3215"/>
          <cell r="P3215"/>
          <cell r="T3215"/>
          <cell r="U3215"/>
          <cell r="V3215"/>
        </row>
        <row r="3216">
          <cell r="B3216"/>
          <cell r="C3216"/>
          <cell r="D3216"/>
          <cell r="E3216"/>
          <cell r="G3216"/>
          <cell r="J3216"/>
          <cell r="K3216"/>
          <cell r="L3216"/>
          <cell r="M3216"/>
          <cell r="N3216"/>
          <cell r="P3216"/>
          <cell r="T3216"/>
          <cell r="U3216"/>
          <cell r="V3216"/>
        </row>
        <row r="3217">
          <cell r="B3217"/>
          <cell r="C3217"/>
          <cell r="D3217"/>
          <cell r="E3217"/>
          <cell r="G3217"/>
          <cell r="J3217"/>
          <cell r="K3217"/>
          <cell r="L3217"/>
          <cell r="M3217"/>
          <cell r="N3217"/>
          <cell r="P3217"/>
          <cell r="T3217"/>
          <cell r="U3217"/>
          <cell r="V3217"/>
        </row>
        <row r="3218">
          <cell r="B3218"/>
          <cell r="C3218"/>
          <cell r="D3218"/>
          <cell r="E3218"/>
          <cell r="G3218"/>
          <cell r="J3218"/>
          <cell r="K3218"/>
          <cell r="L3218"/>
          <cell r="M3218"/>
          <cell r="N3218"/>
          <cell r="P3218"/>
          <cell r="T3218"/>
          <cell r="U3218"/>
          <cell r="V3218"/>
        </row>
        <row r="3219">
          <cell r="B3219"/>
          <cell r="C3219"/>
          <cell r="D3219"/>
          <cell r="E3219"/>
          <cell r="G3219"/>
          <cell r="J3219"/>
          <cell r="K3219"/>
          <cell r="L3219"/>
          <cell r="M3219"/>
          <cell r="N3219"/>
          <cell r="P3219"/>
          <cell r="T3219"/>
          <cell r="U3219"/>
          <cell r="V3219"/>
        </row>
        <row r="3220">
          <cell r="B3220"/>
          <cell r="C3220"/>
          <cell r="D3220"/>
          <cell r="E3220"/>
          <cell r="G3220"/>
          <cell r="J3220"/>
          <cell r="K3220"/>
          <cell r="L3220"/>
          <cell r="M3220"/>
          <cell r="N3220"/>
          <cell r="P3220"/>
          <cell r="T3220"/>
          <cell r="U3220"/>
          <cell r="V3220"/>
        </row>
        <row r="3221">
          <cell r="B3221"/>
          <cell r="C3221"/>
          <cell r="D3221"/>
          <cell r="E3221"/>
          <cell r="G3221"/>
          <cell r="J3221"/>
          <cell r="K3221"/>
          <cell r="L3221"/>
          <cell r="M3221"/>
          <cell r="N3221"/>
          <cell r="P3221"/>
          <cell r="T3221"/>
          <cell r="U3221"/>
          <cell r="V3221"/>
        </row>
        <row r="3222">
          <cell r="B3222"/>
          <cell r="C3222"/>
          <cell r="D3222"/>
          <cell r="E3222"/>
          <cell r="G3222"/>
          <cell r="J3222"/>
          <cell r="K3222"/>
          <cell r="L3222"/>
          <cell r="M3222"/>
          <cell r="N3222"/>
          <cell r="P3222"/>
          <cell r="T3222"/>
          <cell r="U3222"/>
          <cell r="V3222"/>
        </row>
        <row r="3223">
          <cell r="B3223"/>
          <cell r="C3223"/>
          <cell r="D3223"/>
          <cell r="E3223"/>
          <cell r="G3223"/>
          <cell r="J3223"/>
          <cell r="K3223"/>
          <cell r="L3223"/>
          <cell r="M3223"/>
          <cell r="N3223"/>
          <cell r="P3223"/>
          <cell r="T3223"/>
          <cell r="U3223"/>
          <cell r="V3223"/>
        </row>
        <row r="3224">
          <cell r="B3224"/>
          <cell r="C3224"/>
          <cell r="D3224"/>
          <cell r="E3224"/>
          <cell r="G3224"/>
          <cell r="J3224"/>
          <cell r="K3224"/>
          <cell r="L3224"/>
          <cell r="M3224"/>
          <cell r="N3224"/>
          <cell r="P3224"/>
          <cell r="T3224"/>
          <cell r="U3224"/>
          <cell r="V3224"/>
        </row>
        <row r="3225">
          <cell r="B3225"/>
          <cell r="C3225"/>
          <cell r="D3225"/>
          <cell r="E3225"/>
          <cell r="G3225"/>
          <cell r="J3225"/>
          <cell r="K3225"/>
          <cell r="L3225"/>
          <cell r="M3225"/>
          <cell r="N3225"/>
          <cell r="P3225"/>
          <cell r="T3225"/>
          <cell r="U3225"/>
          <cell r="V3225"/>
        </row>
        <row r="3226">
          <cell r="B3226"/>
          <cell r="C3226"/>
          <cell r="D3226"/>
          <cell r="E3226"/>
          <cell r="G3226"/>
          <cell r="J3226"/>
          <cell r="K3226"/>
          <cell r="L3226"/>
          <cell r="M3226"/>
          <cell r="N3226"/>
          <cell r="P3226"/>
          <cell r="T3226"/>
          <cell r="U3226"/>
          <cell r="V3226"/>
        </row>
        <row r="3227">
          <cell r="B3227"/>
          <cell r="C3227"/>
          <cell r="D3227"/>
          <cell r="E3227"/>
          <cell r="G3227"/>
          <cell r="J3227"/>
          <cell r="K3227"/>
          <cell r="L3227"/>
          <cell r="M3227"/>
          <cell r="N3227"/>
          <cell r="P3227"/>
          <cell r="T3227"/>
          <cell r="U3227"/>
          <cell r="V3227"/>
        </row>
        <row r="3228">
          <cell r="B3228"/>
          <cell r="C3228"/>
          <cell r="D3228"/>
          <cell r="E3228"/>
          <cell r="G3228"/>
          <cell r="J3228"/>
          <cell r="K3228"/>
          <cell r="L3228"/>
          <cell r="M3228"/>
          <cell r="N3228"/>
          <cell r="P3228"/>
          <cell r="T3228"/>
          <cell r="U3228"/>
          <cell r="V3228"/>
        </row>
        <row r="3229">
          <cell r="B3229"/>
          <cell r="C3229"/>
          <cell r="D3229"/>
          <cell r="E3229"/>
          <cell r="G3229"/>
          <cell r="J3229"/>
          <cell r="K3229"/>
          <cell r="L3229"/>
          <cell r="M3229"/>
          <cell r="N3229"/>
          <cell r="P3229"/>
          <cell r="T3229"/>
          <cell r="U3229"/>
          <cell r="V3229"/>
        </row>
        <row r="3230">
          <cell r="B3230"/>
          <cell r="C3230"/>
          <cell r="D3230"/>
          <cell r="E3230"/>
          <cell r="G3230"/>
          <cell r="J3230"/>
          <cell r="K3230"/>
          <cell r="L3230"/>
          <cell r="M3230"/>
          <cell r="N3230"/>
          <cell r="P3230"/>
          <cell r="T3230"/>
          <cell r="U3230"/>
          <cell r="V3230"/>
        </row>
        <row r="3231">
          <cell r="B3231"/>
          <cell r="C3231"/>
          <cell r="D3231"/>
          <cell r="E3231"/>
          <cell r="G3231"/>
          <cell r="J3231"/>
          <cell r="K3231"/>
          <cell r="L3231"/>
          <cell r="M3231"/>
          <cell r="N3231"/>
          <cell r="P3231"/>
          <cell r="T3231"/>
          <cell r="U3231"/>
          <cell r="V3231"/>
        </row>
        <row r="3232">
          <cell r="B3232"/>
          <cell r="C3232"/>
          <cell r="D3232"/>
          <cell r="E3232"/>
          <cell r="G3232"/>
          <cell r="J3232"/>
          <cell r="K3232"/>
          <cell r="L3232"/>
          <cell r="M3232"/>
          <cell r="N3232"/>
          <cell r="P3232"/>
          <cell r="T3232"/>
          <cell r="U3232"/>
          <cell r="V3232"/>
        </row>
        <row r="3233">
          <cell r="B3233"/>
          <cell r="C3233"/>
          <cell r="D3233"/>
          <cell r="E3233"/>
          <cell r="G3233"/>
          <cell r="J3233"/>
          <cell r="K3233"/>
          <cell r="L3233"/>
          <cell r="M3233"/>
          <cell r="N3233"/>
          <cell r="P3233"/>
          <cell r="T3233"/>
          <cell r="U3233"/>
          <cell r="V3233"/>
        </row>
        <row r="3234">
          <cell r="B3234"/>
          <cell r="C3234"/>
          <cell r="D3234"/>
          <cell r="E3234"/>
          <cell r="G3234"/>
          <cell r="J3234"/>
          <cell r="K3234"/>
          <cell r="L3234"/>
          <cell r="M3234"/>
          <cell r="N3234"/>
          <cell r="P3234"/>
          <cell r="T3234"/>
          <cell r="U3234"/>
          <cell r="V3234"/>
        </row>
        <row r="3235">
          <cell r="B3235"/>
          <cell r="C3235"/>
          <cell r="D3235"/>
          <cell r="E3235"/>
          <cell r="G3235"/>
          <cell r="J3235"/>
          <cell r="K3235"/>
          <cell r="L3235"/>
          <cell r="M3235"/>
          <cell r="N3235"/>
          <cell r="P3235"/>
          <cell r="T3235"/>
          <cell r="U3235"/>
          <cell r="V3235"/>
        </row>
        <row r="3236">
          <cell r="B3236"/>
          <cell r="C3236"/>
          <cell r="D3236"/>
          <cell r="E3236"/>
          <cell r="G3236"/>
          <cell r="J3236"/>
          <cell r="K3236"/>
          <cell r="L3236"/>
          <cell r="M3236"/>
          <cell r="N3236"/>
          <cell r="P3236"/>
          <cell r="T3236"/>
          <cell r="U3236"/>
          <cell r="V3236"/>
        </row>
        <row r="3237">
          <cell r="B3237"/>
          <cell r="C3237"/>
          <cell r="D3237"/>
          <cell r="E3237"/>
          <cell r="G3237"/>
          <cell r="J3237"/>
          <cell r="K3237"/>
          <cell r="L3237"/>
          <cell r="M3237"/>
          <cell r="N3237"/>
          <cell r="P3237"/>
          <cell r="T3237"/>
          <cell r="U3237"/>
          <cell r="V3237"/>
        </row>
        <row r="3238">
          <cell r="B3238"/>
          <cell r="C3238"/>
          <cell r="D3238"/>
          <cell r="E3238"/>
          <cell r="G3238"/>
          <cell r="J3238"/>
          <cell r="K3238"/>
          <cell r="L3238"/>
          <cell r="M3238"/>
          <cell r="N3238"/>
          <cell r="P3238"/>
          <cell r="T3238"/>
          <cell r="U3238"/>
          <cell r="V3238"/>
        </row>
        <row r="3239">
          <cell r="B3239"/>
          <cell r="C3239"/>
          <cell r="D3239"/>
          <cell r="E3239"/>
          <cell r="G3239"/>
          <cell r="J3239"/>
          <cell r="K3239"/>
          <cell r="L3239"/>
          <cell r="M3239"/>
          <cell r="N3239"/>
          <cell r="P3239"/>
          <cell r="T3239"/>
          <cell r="U3239"/>
          <cell r="V3239"/>
        </row>
        <row r="3240">
          <cell r="B3240"/>
          <cell r="C3240"/>
          <cell r="D3240"/>
          <cell r="E3240"/>
          <cell r="G3240"/>
          <cell r="J3240"/>
          <cell r="K3240"/>
          <cell r="L3240"/>
          <cell r="M3240"/>
          <cell r="N3240"/>
          <cell r="P3240"/>
          <cell r="T3240"/>
          <cell r="U3240"/>
          <cell r="V3240"/>
        </row>
        <row r="3241">
          <cell r="B3241"/>
          <cell r="C3241"/>
          <cell r="D3241"/>
          <cell r="E3241"/>
          <cell r="G3241"/>
          <cell r="J3241"/>
          <cell r="K3241"/>
          <cell r="L3241"/>
          <cell r="M3241"/>
          <cell r="N3241"/>
          <cell r="P3241"/>
          <cell r="T3241"/>
          <cell r="U3241"/>
          <cell r="V3241"/>
        </row>
        <row r="3242">
          <cell r="B3242"/>
          <cell r="C3242"/>
          <cell r="D3242"/>
          <cell r="E3242"/>
          <cell r="G3242"/>
          <cell r="J3242"/>
          <cell r="K3242"/>
          <cell r="L3242"/>
          <cell r="M3242"/>
          <cell r="N3242"/>
          <cell r="P3242"/>
          <cell r="T3242"/>
          <cell r="U3242"/>
          <cell r="V3242"/>
        </row>
        <row r="3243">
          <cell r="B3243"/>
          <cell r="C3243"/>
          <cell r="D3243"/>
          <cell r="E3243"/>
          <cell r="G3243"/>
          <cell r="J3243"/>
          <cell r="K3243"/>
          <cell r="L3243"/>
          <cell r="M3243"/>
          <cell r="N3243"/>
          <cell r="P3243"/>
          <cell r="T3243"/>
          <cell r="U3243"/>
          <cell r="V3243"/>
        </row>
        <row r="3244">
          <cell r="B3244"/>
          <cell r="C3244"/>
          <cell r="D3244"/>
          <cell r="E3244"/>
          <cell r="G3244"/>
          <cell r="J3244"/>
          <cell r="K3244"/>
          <cell r="L3244"/>
          <cell r="M3244"/>
          <cell r="N3244"/>
          <cell r="P3244"/>
          <cell r="T3244"/>
          <cell r="U3244"/>
          <cell r="V3244"/>
        </row>
        <row r="3245">
          <cell r="B3245"/>
          <cell r="C3245"/>
          <cell r="D3245"/>
          <cell r="E3245"/>
          <cell r="G3245"/>
          <cell r="J3245"/>
          <cell r="K3245"/>
          <cell r="L3245"/>
          <cell r="M3245"/>
          <cell r="N3245"/>
          <cell r="P3245"/>
          <cell r="T3245"/>
          <cell r="U3245"/>
          <cell r="V3245"/>
        </row>
        <row r="3246">
          <cell r="B3246"/>
          <cell r="C3246"/>
          <cell r="D3246"/>
          <cell r="E3246"/>
          <cell r="G3246"/>
          <cell r="J3246"/>
          <cell r="K3246"/>
          <cell r="L3246"/>
          <cell r="M3246"/>
          <cell r="N3246"/>
          <cell r="P3246"/>
          <cell r="T3246"/>
          <cell r="U3246"/>
          <cell r="V3246"/>
        </row>
        <row r="3247">
          <cell r="B3247"/>
          <cell r="C3247"/>
          <cell r="D3247"/>
          <cell r="E3247"/>
          <cell r="G3247"/>
          <cell r="J3247"/>
          <cell r="K3247"/>
          <cell r="L3247"/>
          <cell r="M3247"/>
          <cell r="N3247"/>
          <cell r="P3247"/>
          <cell r="T3247"/>
          <cell r="U3247"/>
          <cell r="V3247"/>
        </row>
        <row r="3248">
          <cell r="B3248"/>
          <cell r="C3248"/>
          <cell r="D3248"/>
          <cell r="E3248"/>
          <cell r="G3248"/>
          <cell r="J3248"/>
          <cell r="K3248"/>
          <cell r="L3248"/>
          <cell r="M3248"/>
          <cell r="N3248"/>
          <cell r="P3248"/>
          <cell r="T3248"/>
          <cell r="U3248"/>
          <cell r="V3248"/>
        </row>
        <row r="3249">
          <cell r="B3249"/>
          <cell r="C3249"/>
          <cell r="D3249"/>
          <cell r="E3249"/>
          <cell r="G3249"/>
          <cell r="J3249"/>
          <cell r="K3249"/>
          <cell r="L3249"/>
          <cell r="M3249"/>
          <cell r="N3249"/>
          <cell r="P3249"/>
          <cell r="T3249"/>
          <cell r="U3249"/>
          <cell r="V3249"/>
        </row>
        <row r="3250">
          <cell r="B3250"/>
          <cell r="C3250"/>
          <cell r="D3250"/>
          <cell r="E3250"/>
          <cell r="G3250"/>
          <cell r="J3250"/>
          <cell r="K3250"/>
          <cell r="L3250"/>
          <cell r="M3250"/>
          <cell r="N3250"/>
          <cell r="P3250"/>
          <cell r="T3250"/>
          <cell r="U3250"/>
          <cell r="V3250"/>
        </row>
        <row r="3251">
          <cell r="B3251"/>
          <cell r="C3251"/>
          <cell r="D3251"/>
          <cell r="E3251"/>
          <cell r="G3251"/>
          <cell r="J3251"/>
          <cell r="K3251"/>
          <cell r="L3251"/>
          <cell r="M3251"/>
          <cell r="N3251"/>
          <cell r="P3251"/>
          <cell r="T3251"/>
          <cell r="U3251"/>
          <cell r="V3251"/>
        </row>
        <row r="3252">
          <cell r="B3252"/>
          <cell r="C3252"/>
          <cell r="D3252"/>
          <cell r="E3252"/>
          <cell r="G3252"/>
          <cell r="J3252"/>
          <cell r="K3252"/>
          <cell r="L3252"/>
          <cell r="M3252"/>
          <cell r="N3252"/>
          <cell r="P3252"/>
          <cell r="T3252"/>
          <cell r="U3252"/>
          <cell r="V3252"/>
        </row>
        <row r="3253">
          <cell r="B3253"/>
          <cell r="C3253"/>
          <cell r="D3253"/>
          <cell r="E3253"/>
          <cell r="G3253"/>
          <cell r="J3253"/>
          <cell r="K3253"/>
          <cell r="L3253"/>
          <cell r="M3253"/>
          <cell r="N3253"/>
          <cell r="P3253"/>
          <cell r="T3253"/>
          <cell r="U3253"/>
          <cell r="V3253"/>
        </row>
        <row r="3254">
          <cell r="B3254"/>
          <cell r="C3254"/>
          <cell r="D3254"/>
          <cell r="E3254"/>
          <cell r="G3254"/>
          <cell r="J3254"/>
          <cell r="K3254"/>
          <cell r="L3254"/>
          <cell r="M3254"/>
          <cell r="N3254"/>
          <cell r="P3254"/>
          <cell r="T3254"/>
          <cell r="U3254"/>
          <cell r="V3254"/>
        </row>
        <row r="3255">
          <cell r="B3255"/>
          <cell r="C3255"/>
          <cell r="D3255"/>
          <cell r="E3255"/>
          <cell r="G3255"/>
          <cell r="J3255"/>
          <cell r="K3255"/>
          <cell r="L3255"/>
          <cell r="M3255"/>
          <cell r="N3255"/>
          <cell r="P3255"/>
          <cell r="T3255"/>
          <cell r="U3255"/>
          <cell r="V3255"/>
        </row>
        <row r="3256">
          <cell r="B3256"/>
          <cell r="C3256"/>
          <cell r="D3256"/>
          <cell r="E3256"/>
          <cell r="G3256"/>
          <cell r="J3256"/>
          <cell r="K3256"/>
          <cell r="L3256"/>
          <cell r="M3256"/>
          <cell r="N3256"/>
          <cell r="P3256"/>
          <cell r="T3256"/>
          <cell r="U3256"/>
          <cell r="V3256"/>
        </row>
        <row r="3257">
          <cell r="B3257"/>
          <cell r="C3257"/>
          <cell r="D3257"/>
          <cell r="E3257"/>
          <cell r="G3257"/>
          <cell r="J3257"/>
          <cell r="K3257"/>
          <cell r="L3257"/>
          <cell r="M3257"/>
          <cell r="N3257"/>
          <cell r="P3257"/>
          <cell r="T3257"/>
          <cell r="U3257"/>
          <cell r="V3257"/>
        </row>
        <row r="3258">
          <cell r="B3258"/>
          <cell r="C3258"/>
          <cell r="D3258"/>
          <cell r="E3258"/>
          <cell r="G3258"/>
          <cell r="J3258"/>
          <cell r="K3258"/>
          <cell r="L3258"/>
          <cell r="M3258"/>
          <cell r="N3258"/>
          <cell r="P3258"/>
          <cell r="T3258"/>
          <cell r="U3258"/>
          <cell r="V3258"/>
        </row>
        <row r="3259">
          <cell r="B3259"/>
          <cell r="C3259"/>
          <cell r="D3259"/>
          <cell r="E3259"/>
          <cell r="G3259"/>
          <cell r="J3259"/>
          <cell r="K3259"/>
          <cell r="L3259"/>
          <cell r="M3259"/>
          <cell r="N3259"/>
          <cell r="P3259"/>
          <cell r="T3259"/>
          <cell r="U3259"/>
          <cell r="V3259"/>
        </row>
        <row r="3260">
          <cell r="B3260"/>
          <cell r="C3260"/>
          <cell r="D3260"/>
          <cell r="E3260"/>
          <cell r="G3260"/>
          <cell r="J3260"/>
          <cell r="K3260"/>
          <cell r="L3260"/>
          <cell r="M3260"/>
          <cell r="N3260"/>
          <cell r="P3260"/>
          <cell r="T3260"/>
          <cell r="U3260"/>
          <cell r="V3260"/>
        </row>
        <row r="3261">
          <cell r="B3261"/>
          <cell r="C3261"/>
          <cell r="D3261"/>
          <cell r="E3261"/>
          <cell r="G3261"/>
          <cell r="J3261"/>
          <cell r="K3261"/>
          <cell r="L3261"/>
          <cell r="M3261"/>
          <cell r="N3261"/>
          <cell r="P3261"/>
          <cell r="T3261"/>
          <cell r="U3261"/>
          <cell r="V3261"/>
        </row>
        <row r="3262">
          <cell r="B3262"/>
          <cell r="C3262"/>
          <cell r="D3262"/>
          <cell r="E3262"/>
          <cell r="G3262"/>
          <cell r="J3262"/>
          <cell r="K3262"/>
          <cell r="L3262"/>
          <cell r="M3262"/>
          <cell r="N3262"/>
          <cell r="P3262"/>
          <cell r="T3262"/>
          <cell r="U3262"/>
          <cell r="V3262"/>
        </row>
        <row r="3263">
          <cell r="B3263"/>
          <cell r="C3263"/>
          <cell r="D3263"/>
          <cell r="E3263"/>
          <cell r="G3263"/>
          <cell r="J3263"/>
          <cell r="K3263"/>
          <cell r="L3263"/>
          <cell r="M3263"/>
          <cell r="N3263"/>
          <cell r="P3263"/>
          <cell r="T3263"/>
          <cell r="U3263"/>
          <cell r="V3263"/>
        </row>
        <row r="3264">
          <cell r="B3264"/>
          <cell r="C3264"/>
          <cell r="D3264"/>
          <cell r="E3264"/>
          <cell r="G3264"/>
          <cell r="J3264"/>
          <cell r="K3264"/>
          <cell r="L3264"/>
          <cell r="M3264"/>
          <cell r="N3264"/>
          <cell r="P3264"/>
          <cell r="T3264"/>
          <cell r="U3264"/>
          <cell r="V3264"/>
        </row>
        <row r="3265">
          <cell r="B3265"/>
          <cell r="C3265"/>
          <cell r="D3265"/>
          <cell r="E3265"/>
          <cell r="G3265"/>
          <cell r="J3265"/>
          <cell r="K3265"/>
          <cell r="L3265"/>
          <cell r="M3265"/>
          <cell r="N3265"/>
          <cell r="P3265"/>
          <cell r="T3265"/>
          <cell r="U3265"/>
          <cell r="V3265"/>
        </row>
        <row r="3266">
          <cell r="B3266"/>
          <cell r="C3266"/>
          <cell r="D3266"/>
          <cell r="E3266"/>
          <cell r="G3266"/>
          <cell r="J3266"/>
          <cell r="K3266"/>
          <cell r="L3266"/>
          <cell r="M3266"/>
          <cell r="N3266"/>
          <cell r="P3266"/>
          <cell r="T3266"/>
          <cell r="U3266"/>
          <cell r="V3266"/>
        </row>
        <row r="3267">
          <cell r="B3267"/>
          <cell r="C3267"/>
          <cell r="D3267"/>
          <cell r="E3267"/>
          <cell r="G3267"/>
          <cell r="J3267"/>
          <cell r="K3267"/>
          <cell r="L3267"/>
          <cell r="M3267"/>
          <cell r="N3267"/>
          <cell r="P3267"/>
          <cell r="T3267"/>
          <cell r="U3267"/>
          <cell r="V3267"/>
        </row>
        <row r="3268">
          <cell r="B3268"/>
          <cell r="C3268"/>
          <cell r="D3268"/>
          <cell r="E3268"/>
          <cell r="G3268"/>
          <cell r="J3268"/>
          <cell r="K3268"/>
          <cell r="L3268"/>
          <cell r="M3268"/>
          <cell r="N3268"/>
          <cell r="P3268"/>
          <cell r="T3268"/>
          <cell r="U3268"/>
          <cell r="V3268"/>
        </row>
        <row r="3269">
          <cell r="B3269"/>
          <cell r="C3269"/>
          <cell r="D3269"/>
          <cell r="E3269"/>
          <cell r="G3269"/>
          <cell r="J3269"/>
          <cell r="K3269"/>
          <cell r="L3269"/>
          <cell r="M3269"/>
          <cell r="N3269"/>
          <cell r="P3269"/>
          <cell r="T3269"/>
          <cell r="U3269"/>
          <cell r="V3269"/>
        </row>
        <row r="3270">
          <cell r="B3270"/>
          <cell r="C3270"/>
          <cell r="D3270"/>
          <cell r="E3270"/>
          <cell r="G3270"/>
          <cell r="J3270"/>
          <cell r="K3270"/>
          <cell r="L3270"/>
          <cell r="M3270"/>
          <cell r="N3270"/>
          <cell r="P3270"/>
          <cell r="T3270"/>
          <cell r="U3270"/>
          <cell r="V3270"/>
        </row>
        <row r="3271">
          <cell r="B3271"/>
          <cell r="C3271"/>
          <cell r="D3271"/>
          <cell r="E3271"/>
          <cell r="G3271"/>
          <cell r="J3271"/>
          <cell r="K3271"/>
          <cell r="L3271"/>
          <cell r="M3271"/>
          <cell r="N3271"/>
          <cell r="P3271"/>
          <cell r="T3271"/>
          <cell r="U3271"/>
          <cell r="V3271"/>
        </row>
        <row r="3272">
          <cell r="B3272"/>
          <cell r="C3272"/>
          <cell r="D3272"/>
          <cell r="E3272"/>
          <cell r="G3272"/>
          <cell r="J3272"/>
          <cell r="K3272"/>
          <cell r="L3272"/>
          <cell r="M3272"/>
          <cell r="N3272"/>
          <cell r="P3272"/>
          <cell r="T3272"/>
          <cell r="U3272"/>
          <cell r="V3272"/>
        </row>
        <row r="3273">
          <cell r="B3273"/>
          <cell r="C3273"/>
          <cell r="D3273"/>
          <cell r="E3273"/>
          <cell r="G3273"/>
          <cell r="J3273"/>
          <cell r="K3273"/>
          <cell r="L3273"/>
          <cell r="M3273"/>
          <cell r="N3273"/>
          <cell r="P3273"/>
          <cell r="T3273"/>
          <cell r="U3273"/>
          <cell r="V3273"/>
        </row>
        <row r="3274">
          <cell r="B3274"/>
          <cell r="C3274"/>
          <cell r="D3274"/>
          <cell r="E3274"/>
          <cell r="G3274"/>
          <cell r="J3274"/>
          <cell r="K3274"/>
          <cell r="L3274"/>
          <cell r="M3274"/>
          <cell r="N3274"/>
          <cell r="P3274"/>
          <cell r="T3274"/>
          <cell r="U3274"/>
          <cell r="V3274"/>
        </row>
        <row r="3275">
          <cell r="B3275"/>
          <cell r="C3275"/>
          <cell r="D3275"/>
          <cell r="E3275"/>
          <cell r="G3275"/>
          <cell r="J3275"/>
          <cell r="K3275"/>
          <cell r="L3275"/>
          <cell r="M3275"/>
          <cell r="N3275"/>
          <cell r="P3275"/>
          <cell r="T3275"/>
          <cell r="U3275"/>
          <cell r="V3275"/>
        </row>
        <row r="3276">
          <cell r="B3276"/>
          <cell r="C3276"/>
          <cell r="D3276"/>
          <cell r="E3276"/>
          <cell r="G3276"/>
          <cell r="J3276"/>
          <cell r="K3276"/>
          <cell r="L3276"/>
          <cell r="M3276"/>
          <cell r="N3276"/>
          <cell r="P3276"/>
          <cell r="T3276"/>
          <cell r="U3276"/>
          <cell r="V3276"/>
        </row>
        <row r="3277">
          <cell r="B3277"/>
          <cell r="C3277"/>
          <cell r="D3277"/>
          <cell r="E3277"/>
          <cell r="G3277"/>
          <cell r="J3277"/>
          <cell r="K3277"/>
          <cell r="L3277"/>
          <cell r="M3277"/>
          <cell r="N3277"/>
          <cell r="P3277"/>
          <cell r="T3277"/>
          <cell r="U3277"/>
          <cell r="V3277"/>
        </row>
        <row r="3278">
          <cell r="B3278"/>
          <cell r="C3278"/>
          <cell r="D3278"/>
          <cell r="E3278"/>
          <cell r="G3278"/>
          <cell r="J3278"/>
          <cell r="K3278"/>
          <cell r="L3278"/>
          <cell r="M3278"/>
          <cell r="N3278"/>
          <cell r="P3278"/>
          <cell r="T3278"/>
          <cell r="U3278"/>
          <cell r="V3278"/>
        </row>
        <row r="3279">
          <cell r="B3279"/>
          <cell r="C3279"/>
          <cell r="D3279"/>
          <cell r="E3279"/>
          <cell r="G3279"/>
          <cell r="J3279"/>
          <cell r="K3279"/>
          <cell r="L3279"/>
          <cell r="M3279"/>
          <cell r="N3279"/>
          <cell r="P3279"/>
          <cell r="T3279"/>
          <cell r="U3279"/>
          <cell r="V3279"/>
        </row>
        <row r="3280">
          <cell r="B3280"/>
          <cell r="C3280"/>
          <cell r="D3280"/>
          <cell r="E3280"/>
          <cell r="G3280"/>
          <cell r="J3280"/>
          <cell r="K3280"/>
          <cell r="L3280"/>
          <cell r="M3280"/>
          <cell r="N3280"/>
          <cell r="P3280"/>
          <cell r="T3280"/>
          <cell r="U3280"/>
          <cell r="V3280"/>
        </row>
        <row r="3281">
          <cell r="B3281"/>
          <cell r="C3281"/>
          <cell r="D3281"/>
          <cell r="E3281"/>
          <cell r="G3281"/>
          <cell r="J3281"/>
          <cell r="K3281"/>
          <cell r="L3281"/>
          <cell r="M3281"/>
          <cell r="N3281"/>
          <cell r="P3281"/>
          <cell r="T3281"/>
          <cell r="U3281"/>
          <cell r="V3281"/>
        </row>
        <row r="3282">
          <cell r="B3282"/>
          <cell r="C3282"/>
          <cell r="D3282"/>
          <cell r="E3282"/>
          <cell r="G3282"/>
          <cell r="J3282"/>
          <cell r="K3282"/>
          <cell r="L3282"/>
          <cell r="M3282"/>
          <cell r="N3282"/>
          <cell r="P3282"/>
          <cell r="T3282"/>
          <cell r="U3282"/>
          <cell r="V3282"/>
        </row>
        <row r="3283">
          <cell r="B3283"/>
          <cell r="C3283"/>
          <cell r="D3283"/>
          <cell r="E3283"/>
          <cell r="G3283"/>
          <cell r="J3283"/>
          <cell r="K3283"/>
          <cell r="L3283"/>
          <cell r="M3283"/>
          <cell r="N3283"/>
          <cell r="P3283"/>
          <cell r="T3283"/>
          <cell r="U3283"/>
          <cell r="V3283"/>
        </row>
        <row r="3284">
          <cell r="B3284"/>
          <cell r="C3284"/>
          <cell r="D3284"/>
          <cell r="E3284"/>
          <cell r="G3284"/>
          <cell r="J3284"/>
          <cell r="K3284"/>
          <cell r="L3284"/>
          <cell r="M3284"/>
          <cell r="N3284"/>
          <cell r="P3284"/>
          <cell r="T3284"/>
          <cell r="U3284"/>
          <cell r="V3284"/>
        </row>
        <row r="3285">
          <cell r="B3285"/>
          <cell r="C3285"/>
          <cell r="D3285"/>
          <cell r="E3285"/>
          <cell r="G3285"/>
          <cell r="J3285"/>
          <cell r="K3285"/>
          <cell r="L3285"/>
          <cell r="M3285"/>
          <cell r="N3285"/>
          <cell r="P3285"/>
          <cell r="T3285"/>
          <cell r="U3285"/>
          <cell r="V3285"/>
        </row>
        <row r="3286">
          <cell r="B3286"/>
          <cell r="C3286"/>
          <cell r="D3286"/>
          <cell r="E3286"/>
          <cell r="G3286"/>
          <cell r="J3286"/>
          <cell r="K3286"/>
          <cell r="L3286"/>
          <cell r="M3286"/>
          <cell r="N3286"/>
          <cell r="P3286"/>
          <cell r="T3286"/>
          <cell r="U3286"/>
          <cell r="V3286"/>
        </row>
        <row r="3287">
          <cell r="B3287"/>
          <cell r="C3287"/>
          <cell r="D3287"/>
          <cell r="E3287"/>
          <cell r="G3287"/>
          <cell r="J3287"/>
          <cell r="K3287"/>
          <cell r="L3287"/>
          <cell r="M3287"/>
          <cell r="N3287"/>
          <cell r="P3287"/>
          <cell r="T3287"/>
          <cell r="U3287"/>
          <cell r="V3287"/>
        </row>
        <row r="3288">
          <cell r="B3288"/>
          <cell r="C3288"/>
          <cell r="D3288"/>
          <cell r="E3288"/>
          <cell r="G3288"/>
          <cell r="J3288"/>
          <cell r="K3288"/>
          <cell r="L3288"/>
          <cell r="M3288"/>
          <cell r="N3288"/>
          <cell r="P3288"/>
          <cell r="T3288"/>
          <cell r="U3288"/>
          <cell r="V3288"/>
        </row>
        <row r="3289">
          <cell r="B3289"/>
          <cell r="C3289"/>
          <cell r="D3289"/>
          <cell r="E3289"/>
          <cell r="G3289"/>
          <cell r="J3289"/>
          <cell r="K3289"/>
          <cell r="L3289"/>
          <cell r="M3289"/>
          <cell r="N3289"/>
          <cell r="P3289"/>
          <cell r="T3289"/>
          <cell r="U3289"/>
          <cell r="V3289"/>
        </row>
        <row r="3290">
          <cell r="B3290"/>
          <cell r="C3290"/>
          <cell r="D3290"/>
          <cell r="E3290"/>
          <cell r="G3290"/>
          <cell r="J3290"/>
          <cell r="K3290"/>
          <cell r="L3290"/>
          <cell r="M3290"/>
          <cell r="N3290"/>
          <cell r="P3290"/>
          <cell r="T3290"/>
          <cell r="U3290"/>
          <cell r="V3290"/>
        </row>
        <row r="3291">
          <cell r="B3291"/>
          <cell r="C3291"/>
          <cell r="D3291"/>
          <cell r="E3291"/>
          <cell r="G3291"/>
          <cell r="J3291"/>
          <cell r="K3291"/>
          <cell r="L3291"/>
          <cell r="M3291"/>
          <cell r="N3291"/>
          <cell r="P3291"/>
          <cell r="T3291"/>
          <cell r="U3291"/>
          <cell r="V3291"/>
        </row>
        <row r="3292">
          <cell r="B3292"/>
          <cell r="C3292"/>
          <cell r="D3292"/>
          <cell r="E3292"/>
          <cell r="G3292"/>
          <cell r="J3292"/>
          <cell r="K3292"/>
          <cell r="L3292"/>
          <cell r="M3292"/>
          <cell r="N3292"/>
          <cell r="P3292"/>
          <cell r="T3292"/>
          <cell r="U3292"/>
          <cell r="V3292"/>
        </row>
        <row r="3293">
          <cell r="B3293"/>
          <cell r="C3293"/>
          <cell r="D3293"/>
          <cell r="E3293"/>
          <cell r="G3293"/>
          <cell r="J3293"/>
          <cell r="K3293"/>
          <cell r="L3293"/>
          <cell r="M3293"/>
          <cell r="N3293"/>
          <cell r="P3293"/>
          <cell r="T3293"/>
          <cell r="U3293"/>
          <cell r="V3293"/>
        </row>
        <row r="3294">
          <cell r="B3294"/>
          <cell r="C3294"/>
          <cell r="D3294"/>
          <cell r="E3294"/>
          <cell r="G3294"/>
          <cell r="J3294"/>
          <cell r="K3294"/>
          <cell r="L3294"/>
          <cell r="M3294"/>
          <cell r="N3294"/>
          <cell r="P3294"/>
          <cell r="T3294"/>
          <cell r="U3294"/>
          <cell r="V3294"/>
        </row>
        <row r="3295">
          <cell r="B3295"/>
          <cell r="C3295"/>
          <cell r="D3295"/>
          <cell r="E3295"/>
          <cell r="G3295"/>
          <cell r="J3295"/>
          <cell r="K3295"/>
          <cell r="L3295"/>
          <cell r="M3295"/>
          <cell r="N3295"/>
          <cell r="P3295"/>
          <cell r="T3295"/>
          <cell r="U3295"/>
          <cell r="V3295"/>
        </row>
        <row r="3296">
          <cell r="B3296"/>
          <cell r="C3296"/>
          <cell r="D3296"/>
          <cell r="E3296"/>
          <cell r="G3296"/>
          <cell r="J3296"/>
          <cell r="K3296"/>
          <cell r="L3296"/>
          <cell r="M3296"/>
          <cell r="N3296"/>
          <cell r="P3296"/>
          <cell r="T3296"/>
          <cell r="U3296"/>
          <cell r="V3296"/>
        </row>
        <row r="3297">
          <cell r="B3297"/>
          <cell r="C3297"/>
          <cell r="D3297"/>
          <cell r="E3297"/>
          <cell r="G3297"/>
          <cell r="J3297"/>
          <cell r="K3297"/>
          <cell r="L3297"/>
          <cell r="M3297"/>
          <cell r="N3297"/>
          <cell r="P3297"/>
          <cell r="T3297"/>
          <cell r="U3297"/>
          <cell r="V3297"/>
        </row>
        <row r="3298">
          <cell r="B3298"/>
          <cell r="C3298"/>
          <cell r="D3298"/>
          <cell r="E3298"/>
          <cell r="G3298"/>
          <cell r="J3298"/>
          <cell r="K3298"/>
          <cell r="L3298"/>
          <cell r="M3298"/>
          <cell r="N3298"/>
          <cell r="P3298"/>
          <cell r="T3298"/>
          <cell r="U3298"/>
          <cell r="V3298"/>
        </row>
        <row r="3299">
          <cell r="B3299"/>
          <cell r="C3299"/>
          <cell r="D3299"/>
          <cell r="E3299"/>
          <cell r="G3299"/>
          <cell r="J3299"/>
          <cell r="K3299"/>
          <cell r="L3299"/>
          <cell r="M3299"/>
          <cell r="N3299"/>
          <cell r="P3299"/>
          <cell r="T3299"/>
          <cell r="U3299"/>
          <cell r="V3299"/>
        </row>
        <row r="3300">
          <cell r="B3300"/>
          <cell r="C3300"/>
          <cell r="D3300"/>
          <cell r="E3300"/>
          <cell r="G3300"/>
          <cell r="J3300"/>
          <cell r="K3300"/>
          <cell r="L3300"/>
          <cell r="M3300"/>
          <cell r="N3300"/>
          <cell r="P3300"/>
          <cell r="T3300"/>
          <cell r="U3300"/>
          <cell r="V3300"/>
        </row>
        <row r="3301">
          <cell r="B3301"/>
          <cell r="C3301"/>
          <cell r="D3301"/>
          <cell r="E3301"/>
          <cell r="G3301"/>
          <cell r="J3301"/>
          <cell r="K3301"/>
          <cell r="L3301"/>
          <cell r="M3301"/>
          <cell r="N3301"/>
          <cell r="P3301"/>
          <cell r="T3301"/>
          <cell r="U3301"/>
          <cell r="V3301"/>
        </row>
        <row r="3302">
          <cell r="B3302"/>
          <cell r="C3302"/>
          <cell r="D3302"/>
          <cell r="E3302"/>
          <cell r="G3302"/>
          <cell r="J3302"/>
          <cell r="K3302"/>
          <cell r="L3302"/>
          <cell r="M3302"/>
          <cell r="N3302"/>
          <cell r="P3302"/>
          <cell r="T3302"/>
          <cell r="U3302"/>
          <cell r="V3302"/>
        </row>
        <row r="3303">
          <cell r="B3303"/>
          <cell r="C3303"/>
          <cell r="D3303"/>
          <cell r="E3303"/>
          <cell r="G3303"/>
          <cell r="J3303"/>
          <cell r="K3303"/>
          <cell r="L3303"/>
          <cell r="M3303"/>
          <cell r="N3303"/>
          <cell r="P3303"/>
          <cell r="T3303"/>
          <cell r="U3303"/>
          <cell r="V3303"/>
        </row>
        <row r="3304">
          <cell r="B3304"/>
          <cell r="C3304"/>
          <cell r="D3304"/>
          <cell r="E3304"/>
          <cell r="G3304"/>
          <cell r="J3304"/>
          <cell r="K3304"/>
          <cell r="L3304"/>
          <cell r="M3304"/>
          <cell r="N3304"/>
          <cell r="P3304"/>
          <cell r="T3304"/>
          <cell r="U3304"/>
          <cell r="V3304"/>
        </row>
        <row r="3305">
          <cell r="B3305"/>
          <cell r="C3305"/>
          <cell r="D3305"/>
          <cell r="E3305"/>
          <cell r="G3305"/>
          <cell r="J3305"/>
          <cell r="K3305"/>
          <cell r="L3305"/>
          <cell r="M3305"/>
          <cell r="N3305"/>
          <cell r="P3305"/>
          <cell r="T3305"/>
          <cell r="U3305"/>
          <cell r="V3305"/>
        </row>
        <row r="3306">
          <cell r="B3306"/>
          <cell r="C3306"/>
          <cell r="D3306"/>
          <cell r="E3306"/>
          <cell r="G3306"/>
          <cell r="J3306"/>
          <cell r="K3306"/>
          <cell r="L3306"/>
          <cell r="M3306"/>
          <cell r="N3306"/>
          <cell r="P3306"/>
          <cell r="T3306"/>
          <cell r="U3306"/>
          <cell r="V3306"/>
        </row>
        <row r="3307">
          <cell r="B3307"/>
          <cell r="C3307"/>
          <cell r="D3307"/>
          <cell r="E3307"/>
          <cell r="G3307"/>
          <cell r="J3307"/>
          <cell r="K3307"/>
          <cell r="L3307"/>
          <cell r="M3307"/>
          <cell r="N3307"/>
          <cell r="P3307"/>
          <cell r="T3307"/>
          <cell r="U3307"/>
          <cell r="V3307"/>
        </row>
        <row r="3308">
          <cell r="B3308"/>
          <cell r="C3308"/>
          <cell r="D3308"/>
          <cell r="E3308"/>
          <cell r="G3308"/>
          <cell r="J3308"/>
          <cell r="K3308"/>
          <cell r="L3308"/>
          <cell r="M3308"/>
          <cell r="N3308"/>
          <cell r="P3308"/>
          <cell r="T3308"/>
          <cell r="U3308"/>
          <cell r="V3308"/>
        </row>
        <row r="3309">
          <cell r="B3309"/>
          <cell r="C3309"/>
          <cell r="D3309"/>
          <cell r="E3309"/>
          <cell r="G3309"/>
          <cell r="J3309"/>
          <cell r="K3309"/>
          <cell r="L3309"/>
          <cell r="M3309"/>
          <cell r="N3309"/>
          <cell r="P3309"/>
          <cell r="T3309"/>
          <cell r="U3309"/>
          <cell r="V3309"/>
        </row>
        <row r="3310">
          <cell r="B3310"/>
          <cell r="C3310"/>
          <cell r="D3310"/>
          <cell r="E3310"/>
          <cell r="G3310"/>
          <cell r="J3310"/>
          <cell r="K3310"/>
          <cell r="L3310"/>
          <cell r="M3310"/>
          <cell r="N3310"/>
          <cell r="P3310"/>
          <cell r="T3310"/>
          <cell r="U3310"/>
          <cell r="V3310"/>
        </row>
        <row r="3311">
          <cell r="B3311"/>
          <cell r="C3311"/>
          <cell r="D3311"/>
          <cell r="E3311"/>
          <cell r="G3311"/>
          <cell r="J3311"/>
          <cell r="K3311"/>
          <cell r="L3311"/>
          <cell r="M3311"/>
          <cell r="N3311"/>
          <cell r="P3311"/>
          <cell r="T3311"/>
          <cell r="U3311"/>
          <cell r="V3311"/>
        </row>
        <row r="3312">
          <cell r="B3312"/>
          <cell r="C3312"/>
          <cell r="D3312"/>
          <cell r="E3312"/>
          <cell r="G3312"/>
          <cell r="J3312"/>
          <cell r="K3312"/>
          <cell r="L3312"/>
          <cell r="M3312"/>
          <cell r="N3312"/>
          <cell r="P3312"/>
          <cell r="T3312"/>
          <cell r="U3312"/>
          <cell r="V3312"/>
        </row>
        <row r="3313">
          <cell r="B3313"/>
          <cell r="C3313"/>
          <cell r="D3313"/>
          <cell r="E3313"/>
          <cell r="G3313"/>
          <cell r="J3313"/>
          <cell r="K3313"/>
          <cell r="L3313"/>
          <cell r="M3313"/>
          <cell r="N3313"/>
          <cell r="P3313"/>
          <cell r="T3313"/>
          <cell r="U3313"/>
          <cell r="V3313"/>
        </row>
        <row r="3314">
          <cell r="B3314"/>
          <cell r="C3314"/>
          <cell r="D3314"/>
          <cell r="E3314"/>
          <cell r="G3314"/>
          <cell r="J3314"/>
          <cell r="K3314"/>
          <cell r="L3314"/>
          <cell r="M3314"/>
          <cell r="N3314"/>
          <cell r="P3314"/>
          <cell r="T3314"/>
          <cell r="U3314"/>
          <cell r="V3314"/>
        </row>
        <row r="3315">
          <cell r="B3315"/>
          <cell r="C3315"/>
          <cell r="D3315"/>
          <cell r="E3315"/>
          <cell r="G3315"/>
          <cell r="J3315"/>
          <cell r="K3315"/>
          <cell r="L3315"/>
          <cell r="M3315"/>
          <cell r="N3315"/>
          <cell r="P3315"/>
          <cell r="T3315"/>
          <cell r="U3315"/>
          <cell r="V3315"/>
        </row>
        <row r="3316">
          <cell r="B3316"/>
          <cell r="C3316"/>
          <cell r="D3316"/>
          <cell r="E3316"/>
          <cell r="G3316"/>
          <cell r="J3316"/>
          <cell r="K3316"/>
          <cell r="L3316"/>
          <cell r="M3316"/>
          <cell r="N3316"/>
          <cell r="P3316"/>
          <cell r="T3316"/>
          <cell r="U3316"/>
          <cell r="V3316"/>
        </row>
        <row r="3317">
          <cell r="B3317"/>
          <cell r="C3317"/>
          <cell r="D3317"/>
          <cell r="E3317"/>
          <cell r="G3317"/>
          <cell r="J3317"/>
          <cell r="K3317"/>
          <cell r="L3317"/>
          <cell r="M3317"/>
          <cell r="N3317"/>
          <cell r="P3317"/>
          <cell r="T3317"/>
          <cell r="U3317"/>
          <cell r="V3317"/>
        </row>
        <row r="3318">
          <cell r="B3318"/>
          <cell r="C3318"/>
          <cell r="D3318"/>
          <cell r="E3318"/>
          <cell r="G3318"/>
          <cell r="J3318"/>
          <cell r="K3318"/>
          <cell r="L3318"/>
          <cell r="M3318"/>
          <cell r="N3318"/>
          <cell r="P3318"/>
          <cell r="T3318"/>
          <cell r="U3318"/>
          <cell r="V3318"/>
        </row>
        <row r="3319">
          <cell r="B3319"/>
          <cell r="C3319"/>
          <cell r="D3319"/>
          <cell r="E3319"/>
          <cell r="G3319"/>
          <cell r="J3319"/>
          <cell r="K3319"/>
          <cell r="L3319"/>
          <cell r="M3319"/>
          <cell r="N3319"/>
          <cell r="P3319"/>
          <cell r="T3319"/>
          <cell r="U3319"/>
          <cell r="V3319"/>
        </row>
        <row r="3320">
          <cell r="B3320"/>
          <cell r="C3320"/>
          <cell r="D3320"/>
          <cell r="E3320"/>
          <cell r="G3320"/>
          <cell r="J3320"/>
          <cell r="K3320"/>
          <cell r="L3320"/>
          <cell r="M3320"/>
          <cell r="N3320"/>
          <cell r="P3320"/>
          <cell r="T3320"/>
          <cell r="U3320"/>
          <cell r="V3320"/>
        </row>
        <row r="3321">
          <cell r="B3321"/>
          <cell r="C3321"/>
          <cell r="D3321"/>
          <cell r="E3321"/>
          <cell r="G3321"/>
          <cell r="J3321"/>
          <cell r="K3321"/>
          <cell r="L3321"/>
          <cell r="M3321"/>
          <cell r="N3321"/>
          <cell r="P3321"/>
          <cell r="T3321"/>
          <cell r="U3321"/>
          <cell r="V3321"/>
        </row>
        <row r="3322">
          <cell r="B3322"/>
          <cell r="C3322"/>
          <cell r="D3322"/>
          <cell r="E3322"/>
          <cell r="G3322"/>
          <cell r="J3322"/>
          <cell r="K3322"/>
          <cell r="L3322"/>
          <cell r="M3322"/>
          <cell r="N3322"/>
          <cell r="P3322"/>
          <cell r="T3322"/>
          <cell r="U3322"/>
          <cell r="V3322"/>
        </row>
        <row r="3323">
          <cell r="B3323"/>
          <cell r="C3323"/>
          <cell r="D3323"/>
          <cell r="E3323"/>
          <cell r="G3323"/>
          <cell r="J3323"/>
          <cell r="K3323"/>
          <cell r="L3323"/>
          <cell r="M3323"/>
          <cell r="N3323"/>
          <cell r="P3323"/>
          <cell r="T3323"/>
          <cell r="U3323"/>
          <cell r="V3323"/>
        </row>
        <row r="3324">
          <cell r="B3324"/>
          <cell r="C3324"/>
          <cell r="D3324"/>
          <cell r="E3324"/>
          <cell r="G3324"/>
          <cell r="J3324"/>
          <cell r="K3324"/>
          <cell r="L3324"/>
          <cell r="M3324"/>
          <cell r="N3324"/>
          <cell r="P3324"/>
          <cell r="T3324"/>
          <cell r="U3324"/>
          <cell r="V3324"/>
        </row>
        <row r="3325">
          <cell r="B3325"/>
          <cell r="C3325"/>
          <cell r="D3325"/>
          <cell r="E3325"/>
          <cell r="G3325"/>
          <cell r="J3325"/>
          <cell r="K3325"/>
          <cell r="L3325"/>
          <cell r="M3325"/>
          <cell r="N3325"/>
          <cell r="P3325"/>
          <cell r="T3325"/>
          <cell r="U3325"/>
          <cell r="V3325"/>
        </row>
        <row r="3326">
          <cell r="B3326"/>
          <cell r="C3326"/>
          <cell r="D3326"/>
          <cell r="E3326"/>
          <cell r="G3326"/>
          <cell r="J3326"/>
          <cell r="K3326"/>
          <cell r="L3326"/>
          <cell r="M3326"/>
          <cell r="N3326"/>
          <cell r="P3326"/>
          <cell r="T3326"/>
          <cell r="U3326"/>
          <cell r="V3326"/>
        </row>
        <row r="3327">
          <cell r="B3327"/>
          <cell r="C3327"/>
          <cell r="D3327"/>
          <cell r="E3327"/>
          <cell r="G3327"/>
          <cell r="J3327"/>
          <cell r="K3327"/>
          <cell r="L3327"/>
          <cell r="M3327"/>
          <cell r="N3327"/>
          <cell r="P3327"/>
          <cell r="T3327"/>
          <cell r="U3327"/>
          <cell r="V3327"/>
        </row>
        <row r="3328">
          <cell r="B3328"/>
          <cell r="C3328"/>
          <cell r="D3328"/>
          <cell r="E3328"/>
          <cell r="G3328"/>
          <cell r="J3328"/>
          <cell r="K3328"/>
          <cell r="L3328"/>
          <cell r="M3328"/>
          <cell r="N3328"/>
          <cell r="P3328"/>
          <cell r="T3328"/>
          <cell r="U3328"/>
          <cell r="V3328"/>
        </row>
        <row r="3329">
          <cell r="B3329"/>
          <cell r="C3329"/>
          <cell r="D3329"/>
          <cell r="E3329"/>
          <cell r="G3329"/>
          <cell r="J3329"/>
          <cell r="K3329"/>
          <cell r="L3329"/>
          <cell r="M3329"/>
          <cell r="N3329"/>
          <cell r="P3329"/>
          <cell r="T3329"/>
          <cell r="U3329"/>
          <cell r="V3329"/>
        </row>
        <row r="3330">
          <cell r="B3330"/>
          <cell r="C3330"/>
          <cell r="D3330"/>
          <cell r="E3330"/>
          <cell r="G3330"/>
          <cell r="J3330"/>
          <cell r="K3330"/>
          <cell r="L3330"/>
          <cell r="M3330"/>
          <cell r="N3330"/>
          <cell r="P3330"/>
          <cell r="T3330"/>
          <cell r="U3330"/>
          <cell r="V3330"/>
        </row>
        <row r="3331">
          <cell r="B3331"/>
          <cell r="C3331"/>
          <cell r="D3331"/>
          <cell r="E3331"/>
          <cell r="G3331"/>
          <cell r="J3331"/>
          <cell r="K3331"/>
          <cell r="L3331"/>
          <cell r="M3331"/>
          <cell r="N3331"/>
          <cell r="P3331"/>
          <cell r="T3331"/>
          <cell r="U3331"/>
          <cell r="V3331"/>
        </row>
        <row r="3332">
          <cell r="B3332"/>
          <cell r="C3332"/>
          <cell r="D3332"/>
          <cell r="E3332"/>
          <cell r="G3332"/>
          <cell r="J3332"/>
          <cell r="K3332"/>
          <cell r="L3332"/>
          <cell r="M3332"/>
          <cell r="N3332"/>
          <cell r="P3332"/>
          <cell r="T3332"/>
          <cell r="U3332"/>
          <cell r="V3332"/>
        </row>
        <row r="3333">
          <cell r="B3333"/>
          <cell r="C3333"/>
          <cell r="D3333"/>
          <cell r="E3333"/>
          <cell r="G3333"/>
          <cell r="J3333"/>
          <cell r="K3333"/>
          <cell r="L3333"/>
          <cell r="M3333"/>
          <cell r="N3333"/>
          <cell r="P3333"/>
          <cell r="T3333"/>
          <cell r="U3333"/>
          <cell r="V3333"/>
        </row>
        <row r="3334">
          <cell r="B3334"/>
          <cell r="C3334"/>
          <cell r="D3334"/>
          <cell r="E3334"/>
          <cell r="G3334"/>
          <cell r="J3334"/>
          <cell r="K3334"/>
          <cell r="L3334"/>
          <cell r="M3334"/>
          <cell r="N3334"/>
          <cell r="P3334"/>
          <cell r="T3334"/>
          <cell r="U3334"/>
          <cell r="V3334"/>
        </row>
        <row r="3335">
          <cell r="B3335"/>
          <cell r="C3335"/>
          <cell r="D3335"/>
          <cell r="E3335"/>
          <cell r="G3335"/>
          <cell r="J3335"/>
          <cell r="K3335"/>
          <cell r="L3335"/>
          <cell r="M3335"/>
          <cell r="N3335"/>
          <cell r="P3335"/>
          <cell r="T3335"/>
          <cell r="U3335"/>
          <cell r="V3335"/>
        </row>
        <row r="3336">
          <cell r="B3336"/>
          <cell r="C3336"/>
          <cell r="D3336"/>
          <cell r="E3336"/>
          <cell r="G3336"/>
          <cell r="J3336"/>
          <cell r="K3336"/>
          <cell r="L3336"/>
          <cell r="M3336"/>
          <cell r="N3336"/>
          <cell r="P3336"/>
          <cell r="T3336"/>
          <cell r="U3336"/>
          <cell r="V3336"/>
        </row>
        <row r="3337">
          <cell r="B3337"/>
          <cell r="C3337"/>
          <cell r="D3337"/>
          <cell r="E3337"/>
          <cell r="G3337"/>
          <cell r="J3337"/>
          <cell r="K3337"/>
          <cell r="L3337"/>
          <cell r="M3337"/>
          <cell r="N3337"/>
          <cell r="P3337"/>
          <cell r="T3337"/>
          <cell r="U3337"/>
          <cell r="V3337"/>
        </row>
        <row r="3338">
          <cell r="B3338"/>
          <cell r="C3338"/>
          <cell r="D3338"/>
          <cell r="E3338"/>
          <cell r="G3338"/>
          <cell r="J3338"/>
          <cell r="K3338"/>
          <cell r="L3338"/>
          <cell r="M3338"/>
          <cell r="N3338"/>
          <cell r="P3338"/>
          <cell r="T3338"/>
          <cell r="U3338"/>
          <cell r="V3338"/>
        </row>
        <row r="3339">
          <cell r="B3339"/>
          <cell r="C3339"/>
          <cell r="D3339"/>
          <cell r="E3339"/>
          <cell r="G3339"/>
          <cell r="J3339"/>
          <cell r="K3339"/>
          <cell r="L3339"/>
          <cell r="M3339"/>
          <cell r="N3339"/>
          <cell r="P3339"/>
          <cell r="T3339"/>
          <cell r="U3339"/>
          <cell r="V3339"/>
        </row>
        <row r="3340">
          <cell r="B3340"/>
          <cell r="C3340"/>
          <cell r="D3340"/>
          <cell r="E3340"/>
          <cell r="G3340"/>
          <cell r="J3340"/>
          <cell r="K3340"/>
          <cell r="L3340"/>
          <cell r="M3340"/>
          <cell r="N3340"/>
          <cell r="P3340"/>
          <cell r="T3340"/>
          <cell r="U3340"/>
          <cell r="V3340"/>
        </row>
        <row r="3341">
          <cell r="B3341"/>
          <cell r="C3341"/>
          <cell r="D3341"/>
          <cell r="E3341"/>
          <cell r="G3341"/>
          <cell r="J3341"/>
          <cell r="K3341"/>
          <cell r="L3341"/>
          <cell r="M3341"/>
          <cell r="N3341"/>
          <cell r="P3341"/>
          <cell r="T3341"/>
          <cell r="U3341"/>
          <cell r="V3341"/>
        </row>
        <row r="3342">
          <cell r="B3342"/>
          <cell r="C3342"/>
          <cell r="D3342"/>
          <cell r="E3342"/>
          <cell r="G3342"/>
          <cell r="J3342"/>
          <cell r="K3342"/>
          <cell r="L3342"/>
          <cell r="M3342"/>
          <cell r="N3342"/>
          <cell r="P3342"/>
          <cell r="T3342"/>
          <cell r="U3342"/>
          <cell r="V3342"/>
        </row>
        <row r="3343">
          <cell r="B3343"/>
          <cell r="C3343"/>
          <cell r="D3343"/>
          <cell r="E3343"/>
          <cell r="G3343"/>
          <cell r="J3343"/>
          <cell r="K3343"/>
          <cell r="L3343"/>
          <cell r="M3343"/>
          <cell r="N3343"/>
          <cell r="P3343"/>
          <cell r="T3343"/>
          <cell r="U3343"/>
          <cell r="V3343"/>
        </row>
        <row r="3344">
          <cell r="B3344"/>
          <cell r="C3344"/>
          <cell r="D3344"/>
          <cell r="E3344"/>
          <cell r="G3344"/>
          <cell r="J3344"/>
          <cell r="K3344"/>
          <cell r="L3344"/>
          <cell r="M3344"/>
          <cell r="N3344"/>
          <cell r="P3344"/>
          <cell r="T3344"/>
          <cell r="U3344"/>
          <cell r="V3344"/>
        </row>
        <row r="3345">
          <cell r="B3345"/>
          <cell r="C3345"/>
          <cell r="D3345"/>
          <cell r="E3345"/>
          <cell r="G3345"/>
          <cell r="J3345"/>
          <cell r="K3345"/>
          <cell r="L3345"/>
          <cell r="M3345"/>
          <cell r="N3345"/>
          <cell r="P3345"/>
          <cell r="T3345"/>
          <cell r="U3345"/>
          <cell r="V3345"/>
        </row>
        <row r="3346">
          <cell r="B3346"/>
          <cell r="C3346"/>
          <cell r="D3346"/>
          <cell r="E3346"/>
          <cell r="G3346"/>
          <cell r="J3346"/>
          <cell r="K3346"/>
          <cell r="L3346"/>
          <cell r="M3346"/>
          <cell r="N3346"/>
          <cell r="P3346"/>
          <cell r="T3346"/>
          <cell r="U3346"/>
          <cell r="V3346"/>
        </row>
        <row r="3347">
          <cell r="B3347"/>
          <cell r="C3347"/>
          <cell r="D3347"/>
          <cell r="E3347"/>
          <cell r="G3347"/>
          <cell r="J3347"/>
          <cell r="K3347"/>
          <cell r="L3347"/>
          <cell r="M3347"/>
          <cell r="N3347"/>
          <cell r="P3347"/>
          <cell r="T3347"/>
          <cell r="U3347"/>
          <cell r="V3347"/>
        </row>
        <row r="3348">
          <cell r="B3348"/>
          <cell r="C3348"/>
          <cell r="D3348"/>
          <cell r="E3348"/>
          <cell r="G3348"/>
          <cell r="J3348"/>
          <cell r="K3348"/>
          <cell r="L3348"/>
          <cell r="M3348"/>
          <cell r="N3348"/>
          <cell r="P3348"/>
          <cell r="T3348"/>
          <cell r="U3348"/>
          <cell r="V3348"/>
        </row>
        <row r="3349">
          <cell r="B3349"/>
          <cell r="C3349"/>
          <cell r="D3349"/>
          <cell r="E3349"/>
          <cell r="G3349"/>
          <cell r="J3349"/>
          <cell r="K3349"/>
          <cell r="L3349"/>
          <cell r="M3349"/>
          <cell r="N3349"/>
          <cell r="P3349"/>
          <cell r="T3349"/>
          <cell r="U3349"/>
          <cell r="V3349"/>
        </row>
        <row r="3350">
          <cell r="B3350"/>
          <cell r="C3350"/>
          <cell r="D3350"/>
          <cell r="E3350"/>
          <cell r="G3350"/>
          <cell r="J3350"/>
          <cell r="K3350"/>
          <cell r="L3350"/>
          <cell r="M3350"/>
          <cell r="N3350"/>
          <cell r="P3350"/>
          <cell r="T3350"/>
          <cell r="U3350"/>
          <cell r="V3350"/>
        </row>
        <row r="3351">
          <cell r="B3351"/>
          <cell r="C3351"/>
          <cell r="D3351"/>
          <cell r="E3351"/>
          <cell r="G3351"/>
          <cell r="J3351"/>
          <cell r="K3351"/>
          <cell r="L3351"/>
          <cell r="M3351"/>
          <cell r="N3351"/>
          <cell r="P3351"/>
          <cell r="T3351"/>
          <cell r="U3351"/>
          <cell r="V3351"/>
        </row>
        <row r="3352">
          <cell r="B3352"/>
          <cell r="C3352"/>
          <cell r="D3352"/>
          <cell r="E3352"/>
          <cell r="G3352"/>
          <cell r="J3352"/>
          <cell r="K3352"/>
          <cell r="L3352"/>
          <cell r="M3352"/>
          <cell r="N3352"/>
          <cell r="P3352"/>
          <cell r="T3352"/>
          <cell r="U3352"/>
          <cell r="V3352"/>
        </row>
        <row r="3353">
          <cell r="B3353"/>
          <cell r="C3353"/>
          <cell r="D3353"/>
          <cell r="E3353"/>
          <cell r="G3353"/>
          <cell r="J3353"/>
          <cell r="K3353"/>
          <cell r="L3353"/>
          <cell r="M3353"/>
          <cell r="N3353"/>
          <cell r="P3353"/>
          <cell r="T3353"/>
          <cell r="U3353"/>
          <cell r="V3353"/>
        </row>
        <row r="3354">
          <cell r="B3354"/>
          <cell r="C3354"/>
          <cell r="D3354"/>
          <cell r="E3354"/>
          <cell r="G3354"/>
          <cell r="J3354"/>
          <cell r="K3354"/>
          <cell r="L3354"/>
          <cell r="M3354"/>
          <cell r="N3354"/>
          <cell r="P3354"/>
          <cell r="T3354"/>
          <cell r="U3354"/>
          <cell r="V3354"/>
        </row>
        <row r="3355">
          <cell r="B3355"/>
          <cell r="C3355"/>
          <cell r="D3355"/>
          <cell r="E3355"/>
          <cell r="G3355"/>
          <cell r="J3355"/>
          <cell r="K3355"/>
          <cell r="L3355"/>
          <cell r="M3355"/>
          <cell r="N3355"/>
          <cell r="P3355"/>
          <cell r="T3355"/>
          <cell r="U3355"/>
          <cell r="V3355"/>
        </row>
        <row r="3356">
          <cell r="B3356"/>
          <cell r="C3356"/>
          <cell r="D3356"/>
          <cell r="E3356"/>
          <cell r="G3356"/>
          <cell r="J3356"/>
          <cell r="K3356"/>
          <cell r="L3356"/>
          <cell r="M3356"/>
          <cell r="N3356"/>
          <cell r="P3356"/>
          <cell r="T3356"/>
          <cell r="U3356"/>
          <cell r="V3356"/>
        </row>
        <row r="3357">
          <cell r="B3357"/>
          <cell r="C3357"/>
          <cell r="D3357"/>
          <cell r="E3357"/>
          <cell r="G3357"/>
          <cell r="J3357"/>
          <cell r="K3357"/>
          <cell r="L3357"/>
          <cell r="M3357"/>
          <cell r="N3357"/>
          <cell r="P3357"/>
          <cell r="T3357"/>
          <cell r="U3357"/>
          <cell r="V3357"/>
        </row>
        <row r="3358">
          <cell r="B3358"/>
          <cell r="C3358"/>
          <cell r="D3358"/>
          <cell r="E3358"/>
          <cell r="G3358"/>
          <cell r="J3358"/>
          <cell r="K3358"/>
          <cell r="L3358"/>
          <cell r="M3358"/>
          <cell r="N3358"/>
          <cell r="P3358"/>
          <cell r="T3358"/>
          <cell r="U3358"/>
          <cell r="V3358"/>
        </row>
        <row r="3359">
          <cell r="B3359"/>
          <cell r="C3359"/>
          <cell r="D3359"/>
          <cell r="E3359"/>
          <cell r="G3359"/>
          <cell r="J3359"/>
          <cell r="K3359"/>
          <cell r="L3359"/>
          <cell r="M3359"/>
          <cell r="N3359"/>
          <cell r="P3359"/>
          <cell r="T3359"/>
          <cell r="U3359"/>
          <cell r="V3359"/>
        </row>
        <row r="3360">
          <cell r="B3360"/>
          <cell r="C3360"/>
          <cell r="D3360"/>
          <cell r="E3360"/>
          <cell r="G3360"/>
          <cell r="J3360"/>
          <cell r="K3360"/>
          <cell r="L3360"/>
          <cell r="M3360"/>
          <cell r="N3360"/>
          <cell r="P3360"/>
          <cell r="T3360"/>
          <cell r="U3360"/>
          <cell r="V3360"/>
        </row>
        <row r="3361">
          <cell r="B3361"/>
          <cell r="C3361"/>
          <cell r="D3361"/>
          <cell r="E3361"/>
          <cell r="G3361"/>
          <cell r="J3361"/>
          <cell r="K3361"/>
          <cell r="L3361"/>
          <cell r="M3361"/>
          <cell r="N3361"/>
          <cell r="P3361"/>
          <cell r="T3361"/>
          <cell r="U3361"/>
          <cell r="V3361"/>
        </row>
        <row r="3362">
          <cell r="B3362"/>
          <cell r="C3362"/>
          <cell r="D3362"/>
          <cell r="E3362"/>
          <cell r="G3362"/>
          <cell r="J3362"/>
          <cell r="K3362"/>
          <cell r="L3362"/>
          <cell r="M3362"/>
          <cell r="N3362"/>
          <cell r="P3362"/>
          <cell r="T3362"/>
          <cell r="U3362"/>
          <cell r="V3362"/>
        </row>
        <row r="3363">
          <cell r="B3363"/>
          <cell r="C3363"/>
          <cell r="D3363"/>
          <cell r="E3363"/>
          <cell r="G3363"/>
          <cell r="J3363"/>
          <cell r="K3363"/>
          <cell r="L3363"/>
          <cell r="M3363"/>
          <cell r="N3363"/>
          <cell r="P3363"/>
          <cell r="T3363"/>
          <cell r="U3363"/>
          <cell r="V3363"/>
        </row>
        <row r="3364">
          <cell r="B3364"/>
          <cell r="C3364"/>
          <cell r="D3364"/>
          <cell r="E3364"/>
          <cell r="G3364"/>
          <cell r="J3364"/>
          <cell r="K3364"/>
          <cell r="L3364"/>
          <cell r="M3364"/>
          <cell r="N3364"/>
          <cell r="P3364"/>
          <cell r="T3364"/>
          <cell r="U3364"/>
          <cell r="V3364"/>
        </row>
        <row r="3365">
          <cell r="B3365"/>
          <cell r="C3365"/>
          <cell r="D3365"/>
          <cell r="E3365"/>
          <cell r="G3365"/>
          <cell r="J3365"/>
          <cell r="K3365"/>
          <cell r="L3365"/>
          <cell r="M3365"/>
          <cell r="N3365"/>
          <cell r="P3365"/>
          <cell r="T3365"/>
          <cell r="U3365"/>
          <cell r="V3365"/>
        </row>
        <row r="3366">
          <cell r="B3366"/>
          <cell r="C3366"/>
          <cell r="D3366"/>
          <cell r="E3366"/>
          <cell r="G3366"/>
          <cell r="J3366"/>
          <cell r="K3366"/>
          <cell r="L3366"/>
          <cell r="M3366"/>
          <cell r="N3366"/>
          <cell r="P3366"/>
          <cell r="T3366"/>
          <cell r="U3366"/>
          <cell r="V3366"/>
        </row>
        <row r="3367">
          <cell r="B3367"/>
          <cell r="C3367"/>
          <cell r="D3367"/>
          <cell r="E3367"/>
          <cell r="G3367"/>
          <cell r="J3367"/>
          <cell r="K3367"/>
          <cell r="L3367"/>
          <cell r="M3367"/>
          <cell r="N3367"/>
          <cell r="P3367"/>
          <cell r="T3367"/>
          <cell r="U3367"/>
          <cell r="V3367"/>
        </row>
        <row r="3368">
          <cell r="B3368"/>
          <cell r="C3368"/>
          <cell r="D3368"/>
          <cell r="E3368"/>
          <cell r="G3368"/>
          <cell r="J3368"/>
          <cell r="K3368"/>
          <cell r="L3368"/>
          <cell r="M3368"/>
          <cell r="N3368"/>
          <cell r="P3368"/>
          <cell r="T3368"/>
          <cell r="U3368"/>
          <cell r="V3368"/>
        </row>
        <row r="3369">
          <cell r="B3369"/>
          <cell r="C3369"/>
          <cell r="D3369"/>
          <cell r="E3369"/>
          <cell r="G3369"/>
          <cell r="J3369"/>
          <cell r="K3369"/>
          <cell r="L3369"/>
          <cell r="M3369"/>
          <cell r="N3369"/>
          <cell r="P3369"/>
          <cell r="T3369"/>
          <cell r="U3369"/>
          <cell r="V3369"/>
        </row>
        <row r="3370">
          <cell r="B3370"/>
          <cell r="C3370"/>
          <cell r="D3370"/>
          <cell r="E3370"/>
          <cell r="G3370"/>
          <cell r="J3370"/>
          <cell r="K3370"/>
          <cell r="L3370"/>
          <cell r="M3370"/>
          <cell r="N3370"/>
          <cell r="P3370"/>
          <cell r="T3370"/>
          <cell r="U3370"/>
          <cell r="V3370"/>
        </row>
        <row r="3371">
          <cell r="B3371"/>
          <cell r="C3371"/>
          <cell r="D3371"/>
          <cell r="E3371"/>
          <cell r="G3371"/>
          <cell r="J3371"/>
          <cell r="K3371"/>
          <cell r="L3371"/>
          <cell r="M3371"/>
          <cell r="N3371"/>
          <cell r="P3371"/>
          <cell r="T3371"/>
          <cell r="U3371"/>
          <cell r="V3371"/>
        </row>
        <row r="3372">
          <cell r="B3372"/>
          <cell r="C3372"/>
          <cell r="D3372"/>
          <cell r="E3372"/>
          <cell r="G3372"/>
          <cell r="J3372"/>
          <cell r="K3372"/>
          <cell r="L3372"/>
          <cell r="M3372"/>
          <cell r="N3372"/>
          <cell r="P3372"/>
          <cell r="T3372"/>
          <cell r="U3372"/>
          <cell r="V3372"/>
        </row>
        <row r="3373">
          <cell r="B3373"/>
          <cell r="C3373"/>
          <cell r="D3373"/>
          <cell r="E3373"/>
          <cell r="G3373"/>
          <cell r="J3373"/>
          <cell r="K3373"/>
          <cell r="L3373"/>
          <cell r="M3373"/>
          <cell r="N3373"/>
          <cell r="P3373"/>
          <cell r="T3373"/>
          <cell r="U3373"/>
          <cell r="V3373"/>
        </row>
        <row r="3374">
          <cell r="B3374"/>
          <cell r="C3374"/>
          <cell r="D3374"/>
          <cell r="E3374"/>
          <cell r="G3374"/>
          <cell r="J3374"/>
          <cell r="K3374"/>
          <cell r="L3374"/>
          <cell r="M3374"/>
          <cell r="N3374"/>
          <cell r="P3374"/>
          <cell r="T3374"/>
          <cell r="U3374"/>
          <cell r="V3374"/>
        </row>
        <row r="3375">
          <cell r="B3375"/>
          <cell r="C3375"/>
          <cell r="D3375"/>
          <cell r="E3375"/>
          <cell r="G3375"/>
          <cell r="J3375"/>
          <cell r="K3375"/>
          <cell r="L3375"/>
          <cell r="M3375"/>
          <cell r="N3375"/>
          <cell r="P3375"/>
          <cell r="T3375"/>
          <cell r="U3375"/>
          <cell r="V3375"/>
        </row>
        <row r="3376">
          <cell r="B3376"/>
          <cell r="C3376"/>
          <cell r="D3376"/>
          <cell r="E3376"/>
          <cell r="G3376"/>
          <cell r="J3376"/>
          <cell r="K3376"/>
          <cell r="L3376"/>
          <cell r="M3376"/>
          <cell r="N3376"/>
          <cell r="P3376"/>
          <cell r="T3376"/>
          <cell r="U3376"/>
          <cell r="V3376"/>
        </row>
        <row r="3377">
          <cell r="B3377"/>
          <cell r="C3377"/>
          <cell r="D3377"/>
          <cell r="E3377"/>
          <cell r="G3377"/>
          <cell r="J3377"/>
          <cell r="K3377"/>
          <cell r="L3377"/>
          <cell r="M3377"/>
          <cell r="N3377"/>
          <cell r="P3377"/>
          <cell r="T3377"/>
          <cell r="U3377"/>
          <cell r="V3377"/>
        </row>
        <row r="3378">
          <cell r="B3378"/>
          <cell r="C3378"/>
          <cell r="D3378"/>
          <cell r="E3378"/>
          <cell r="G3378"/>
          <cell r="J3378"/>
          <cell r="K3378"/>
          <cell r="L3378"/>
          <cell r="M3378"/>
          <cell r="N3378"/>
          <cell r="P3378"/>
          <cell r="T3378"/>
          <cell r="U3378"/>
          <cell r="V3378"/>
        </row>
        <row r="3379">
          <cell r="B3379"/>
          <cell r="C3379"/>
          <cell r="D3379"/>
          <cell r="E3379"/>
          <cell r="G3379"/>
          <cell r="J3379"/>
          <cell r="K3379"/>
          <cell r="L3379"/>
          <cell r="M3379"/>
          <cell r="N3379"/>
          <cell r="P3379"/>
          <cell r="T3379"/>
          <cell r="U3379"/>
          <cell r="V3379"/>
        </row>
        <row r="3380">
          <cell r="B3380"/>
          <cell r="C3380"/>
          <cell r="D3380"/>
          <cell r="E3380"/>
          <cell r="G3380"/>
          <cell r="J3380"/>
          <cell r="K3380"/>
          <cell r="L3380"/>
          <cell r="M3380"/>
          <cell r="N3380"/>
          <cell r="P3380"/>
          <cell r="T3380"/>
          <cell r="U3380"/>
          <cell r="V3380"/>
        </row>
        <row r="3381">
          <cell r="B3381"/>
          <cell r="C3381"/>
          <cell r="D3381"/>
          <cell r="E3381"/>
          <cell r="G3381"/>
          <cell r="J3381"/>
          <cell r="K3381"/>
          <cell r="L3381"/>
          <cell r="M3381"/>
          <cell r="N3381"/>
          <cell r="P3381"/>
          <cell r="T3381"/>
          <cell r="U3381"/>
          <cell r="V3381"/>
        </row>
        <row r="3382">
          <cell r="B3382"/>
          <cell r="C3382"/>
          <cell r="D3382"/>
          <cell r="E3382"/>
          <cell r="G3382"/>
          <cell r="J3382"/>
          <cell r="K3382"/>
          <cell r="L3382"/>
          <cell r="M3382"/>
          <cell r="N3382"/>
          <cell r="P3382"/>
          <cell r="T3382"/>
          <cell r="U3382"/>
          <cell r="V3382"/>
        </row>
        <row r="3383">
          <cell r="B3383"/>
          <cell r="C3383"/>
          <cell r="D3383"/>
          <cell r="E3383"/>
          <cell r="G3383"/>
          <cell r="J3383"/>
          <cell r="K3383"/>
          <cell r="L3383"/>
          <cell r="M3383"/>
          <cell r="N3383"/>
          <cell r="P3383"/>
          <cell r="T3383"/>
          <cell r="U3383"/>
          <cell r="V3383"/>
        </row>
        <row r="3384">
          <cell r="B3384"/>
          <cell r="C3384"/>
          <cell r="D3384"/>
          <cell r="E3384"/>
          <cell r="G3384"/>
          <cell r="J3384"/>
          <cell r="K3384"/>
          <cell r="L3384"/>
          <cell r="M3384"/>
          <cell r="N3384"/>
          <cell r="P3384"/>
          <cell r="T3384"/>
          <cell r="U3384"/>
          <cell r="V3384"/>
        </row>
        <row r="3385">
          <cell r="B3385"/>
          <cell r="C3385"/>
          <cell r="D3385"/>
          <cell r="E3385"/>
          <cell r="G3385"/>
          <cell r="J3385"/>
          <cell r="K3385"/>
          <cell r="L3385"/>
          <cell r="M3385"/>
          <cell r="N3385"/>
          <cell r="P3385"/>
          <cell r="T3385"/>
          <cell r="U3385"/>
          <cell r="V3385"/>
        </row>
        <row r="3386">
          <cell r="B3386"/>
          <cell r="C3386"/>
          <cell r="D3386"/>
          <cell r="E3386"/>
          <cell r="G3386"/>
          <cell r="J3386"/>
          <cell r="K3386"/>
          <cell r="L3386"/>
          <cell r="M3386"/>
          <cell r="N3386"/>
          <cell r="P3386"/>
          <cell r="T3386"/>
          <cell r="U3386"/>
          <cell r="V3386"/>
        </row>
        <row r="3387">
          <cell r="B3387"/>
          <cell r="C3387"/>
          <cell r="D3387"/>
          <cell r="E3387"/>
          <cell r="G3387"/>
          <cell r="J3387"/>
          <cell r="K3387"/>
          <cell r="L3387"/>
          <cell r="M3387"/>
          <cell r="N3387"/>
          <cell r="P3387"/>
          <cell r="T3387"/>
          <cell r="U3387"/>
          <cell r="V3387"/>
        </row>
        <row r="3388">
          <cell r="B3388"/>
          <cell r="C3388"/>
          <cell r="D3388"/>
          <cell r="E3388"/>
          <cell r="G3388"/>
          <cell r="J3388"/>
          <cell r="K3388"/>
          <cell r="L3388"/>
          <cell r="M3388"/>
          <cell r="N3388"/>
          <cell r="P3388"/>
          <cell r="T3388"/>
          <cell r="U3388"/>
          <cell r="V3388"/>
        </row>
        <row r="3389">
          <cell r="B3389"/>
          <cell r="C3389"/>
          <cell r="D3389"/>
          <cell r="E3389"/>
          <cell r="G3389"/>
          <cell r="J3389"/>
          <cell r="K3389"/>
          <cell r="L3389"/>
          <cell r="M3389"/>
          <cell r="N3389"/>
          <cell r="P3389"/>
          <cell r="T3389"/>
          <cell r="U3389"/>
          <cell r="V3389"/>
        </row>
        <row r="3390">
          <cell r="B3390"/>
          <cell r="C3390"/>
          <cell r="D3390"/>
          <cell r="E3390"/>
          <cell r="G3390"/>
          <cell r="J3390"/>
          <cell r="K3390"/>
          <cell r="L3390"/>
          <cell r="M3390"/>
          <cell r="N3390"/>
          <cell r="P3390"/>
          <cell r="T3390"/>
          <cell r="U3390"/>
          <cell r="V3390"/>
        </row>
        <row r="3391">
          <cell r="B3391"/>
          <cell r="C3391"/>
          <cell r="D3391"/>
          <cell r="E3391"/>
          <cell r="G3391"/>
          <cell r="J3391"/>
          <cell r="K3391"/>
          <cell r="L3391"/>
          <cell r="M3391"/>
          <cell r="N3391"/>
          <cell r="P3391"/>
          <cell r="T3391"/>
          <cell r="U3391"/>
          <cell r="V3391"/>
        </row>
        <row r="3392">
          <cell r="B3392"/>
          <cell r="C3392"/>
          <cell r="D3392"/>
          <cell r="E3392"/>
          <cell r="G3392"/>
          <cell r="J3392"/>
          <cell r="K3392"/>
          <cell r="L3392"/>
          <cell r="M3392"/>
          <cell r="N3392"/>
          <cell r="P3392"/>
          <cell r="T3392"/>
          <cell r="U3392"/>
          <cell r="V3392"/>
        </row>
        <row r="3393">
          <cell r="B3393"/>
          <cell r="C3393"/>
          <cell r="D3393"/>
          <cell r="E3393"/>
          <cell r="G3393"/>
          <cell r="J3393"/>
          <cell r="K3393"/>
          <cell r="L3393"/>
          <cell r="M3393"/>
          <cell r="N3393"/>
          <cell r="P3393"/>
          <cell r="T3393"/>
          <cell r="U3393"/>
          <cell r="V3393"/>
        </row>
        <row r="3394">
          <cell r="B3394"/>
          <cell r="C3394"/>
          <cell r="D3394"/>
          <cell r="E3394"/>
          <cell r="G3394"/>
          <cell r="J3394"/>
          <cell r="K3394"/>
          <cell r="L3394"/>
          <cell r="M3394"/>
          <cell r="N3394"/>
          <cell r="P3394"/>
          <cell r="T3394"/>
          <cell r="U3394"/>
          <cell r="V3394"/>
        </row>
        <row r="3395">
          <cell r="B3395"/>
          <cell r="C3395"/>
          <cell r="D3395"/>
          <cell r="E3395"/>
          <cell r="G3395"/>
          <cell r="J3395"/>
          <cell r="K3395"/>
          <cell r="L3395"/>
          <cell r="M3395"/>
          <cell r="N3395"/>
          <cell r="P3395"/>
          <cell r="T3395"/>
          <cell r="U3395"/>
          <cell r="V3395"/>
        </row>
        <row r="3396">
          <cell r="B3396"/>
          <cell r="C3396"/>
          <cell r="D3396"/>
          <cell r="E3396"/>
          <cell r="G3396"/>
          <cell r="J3396"/>
          <cell r="K3396"/>
          <cell r="L3396"/>
          <cell r="M3396"/>
          <cell r="N3396"/>
          <cell r="P3396"/>
          <cell r="T3396"/>
          <cell r="U3396"/>
          <cell r="V3396"/>
        </row>
        <row r="3397">
          <cell r="B3397"/>
          <cell r="C3397"/>
          <cell r="D3397"/>
          <cell r="E3397"/>
          <cell r="G3397"/>
          <cell r="J3397"/>
          <cell r="K3397"/>
          <cell r="L3397"/>
          <cell r="M3397"/>
          <cell r="N3397"/>
          <cell r="P3397"/>
          <cell r="T3397"/>
          <cell r="U3397"/>
          <cell r="V3397"/>
        </row>
        <row r="3398">
          <cell r="B3398"/>
          <cell r="C3398"/>
          <cell r="D3398"/>
          <cell r="E3398"/>
          <cell r="G3398"/>
          <cell r="J3398"/>
          <cell r="K3398"/>
          <cell r="L3398"/>
          <cell r="M3398"/>
          <cell r="N3398"/>
          <cell r="P3398"/>
          <cell r="T3398"/>
          <cell r="U3398"/>
          <cell r="V3398"/>
        </row>
        <row r="3399">
          <cell r="B3399"/>
          <cell r="C3399"/>
          <cell r="D3399"/>
          <cell r="E3399"/>
          <cell r="G3399"/>
          <cell r="J3399"/>
          <cell r="K3399"/>
          <cell r="L3399"/>
          <cell r="M3399"/>
          <cell r="N3399"/>
          <cell r="P3399"/>
          <cell r="T3399"/>
          <cell r="U3399"/>
          <cell r="V3399"/>
        </row>
        <row r="3400">
          <cell r="B3400"/>
          <cell r="C3400"/>
          <cell r="D3400"/>
          <cell r="E3400"/>
          <cell r="G3400"/>
          <cell r="J3400"/>
          <cell r="K3400"/>
          <cell r="L3400"/>
          <cell r="M3400"/>
          <cell r="N3400"/>
          <cell r="P3400"/>
          <cell r="T3400"/>
          <cell r="U3400"/>
          <cell r="V3400"/>
        </row>
        <row r="3401">
          <cell r="B3401"/>
          <cell r="C3401"/>
          <cell r="D3401"/>
          <cell r="E3401"/>
          <cell r="G3401"/>
          <cell r="J3401"/>
          <cell r="K3401"/>
          <cell r="L3401"/>
          <cell r="M3401"/>
          <cell r="N3401"/>
          <cell r="P3401"/>
          <cell r="T3401"/>
          <cell r="U3401"/>
          <cell r="V3401"/>
        </row>
        <row r="3402">
          <cell r="B3402"/>
          <cell r="C3402"/>
          <cell r="D3402"/>
          <cell r="E3402"/>
          <cell r="G3402"/>
          <cell r="J3402"/>
          <cell r="K3402"/>
          <cell r="L3402"/>
          <cell r="M3402"/>
          <cell r="N3402"/>
          <cell r="P3402"/>
          <cell r="T3402"/>
          <cell r="U3402"/>
          <cell r="V3402"/>
        </row>
        <row r="3403">
          <cell r="B3403"/>
          <cell r="C3403"/>
          <cell r="D3403"/>
          <cell r="E3403"/>
          <cell r="G3403"/>
          <cell r="J3403"/>
          <cell r="K3403"/>
          <cell r="L3403"/>
          <cell r="M3403"/>
          <cell r="N3403"/>
          <cell r="P3403"/>
          <cell r="T3403"/>
          <cell r="U3403"/>
          <cell r="V3403"/>
        </row>
        <row r="3404">
          <cell r="B3404"/>
          <cell r="C3404"/>
          <cell r="D3404"/>
          <cell r="E3404"/>
          <cell r="G3404"/>
          <cell r="J3404"/>
          <cell r="K3404"/>
          <cell r="L3404"/>
          <cell r="M3404"/>
          <cell r="N3404"/>
          <cell r="P3404"/>
          <cell r="T3404"/>
          <cell r="U3404"/>
          <cell r="V3404"/>
        </row>
        <row r="3405">
          <cell r="B3405"/>
          <cell r="C3405"/>
          <cell r="D3405"/>
          <cell r="E3405"/>
          <cell r="G3405"/>
          <cell r="J3405"/>
          <cell r="K3405"/>
          <cell r="L3405"/>
          <cell r="M3405"/>
          <cell r="N3405"/>
          <cell r="P3405"/>
          <cell r="T3405"/>
          <cell r="U3405"/>
          <cell r="V3405"/>
        </row>
        <row r="3406">
          <cell r="B3406"/>
          <cell r="C3406"/>
          <cell r="D3406"/>
          <cell r="E3406"/>
          <cell r="G3406"/>
          <cell r="J3406"/>
          <cell r="K3406"/>
          <cell r="L3406"/>
          <cell r="M3406"/>
          <cell r="N3406"/>
          <cell r="P3406"/>
          <cell r="T3406"/>
          <cell r="U3406"/>
          <cell r="V3406"/>
        </row>
        <row r="3407">
          <cell r="B3407"/>
          <cell r="C3407"/>
          <cell r="D3407"/>
          <cell r="E3407"/>
          <cell r="G3407"/>
          <cell r="J3407"/>
          <cell r="K3407"/>
          <cell r="L3407"/>
          <cell r="M3407"/>
          <cell r="N3407"/>
          <cell r="P3407"/>
          <cell r="T3407"/>
          <cell r="U3407"/>
          <cell r="V3407"/>
        </row>
        <row r="3408">
          <cell r="B3408"/>
          <cell r="C3408"/>
          <cell r="D3408"/>
          <cell r="E3408"/>
          <cell r="G3408"/>
          <cell r="J3408"/>
          <cell r="K3408"/>
          <cell r="L3408"/>
          <cell r="M3408"/>
          <cell r="N3408"/>
          <cell r="P3408"/>
          <cell r="T3408"/>
          <cell r="U3408"/>
          <cell r="V3408"/>
        </row>
        <row r="3409">
          <cell r="B3409"/>
          <cell r="C3409"/>
          <cell r="D3409"/>
          <cell r="E3409"/>
          <cell r="G3409"/>
          <cell r="J3409"/>
          <cell r="K3409"/>
          <cell r="L3409"/>
          <cell r="M3409"/>
          <cell r="N3409"/>
          <cell r="P3409"/>
          <cell r="T3409"/>
          <cell r="U3409"/>
          <cell r="V3409"/>
        </row>
        <row r="3410">
          <cell r="B3410"/>
          <cell r="C3410"/>
          <cell r="D3410"/>
          <cell r="E3410"/>
          <cell r="G3410"/>
          <cell r="J3410"/>
          <cell r="K3410"/>
          <cell r="L3410"/>
          <cell r="M3410"/>
          <cell r="N3410"/>
          <cell r="P3410"/>
          <cell r="T3410"/>
          <cell r="U3410"/>
          <cell r="V3410"/>
        </row>
        <row r="3411">
          <cell r="B3411"/>
          <cell r="C3411"/>
          <cell r="D3411"/>
          <cell r="E3411"/>
          <cell r="G3411"/>
          <cell r="J3411"/>
          <cell r="K3411"/>
          <cell r="L3411"/>
          <cell r="M3411"/>
          <cell r="N3411"/>
          <cell r="P3411"/>
          <cell r="T3411"/>
          <cell r="U3411"/>
          <cell r="V3411"/>
        </row>
        <row r="3412">
          <cell r="B3412"/>
          <cell r="C3412"/>
          <cell r="D3412"/>
          <cell r="E3412"/>
          <cell r="G3412"/>
          <cell r="J3412"/>
          <cell r="K3412"/>
          <cell r="L3412"/>
          <cell r="M3412"/>
          <cell r="N3412"/>
          <cell r="P3412"/>
          <cell r="T3412"/>
          <cell r="U3412"/>
          <cell r="V3412"/>
        </row>
        <row r="3413">
          <cell r="B3413"/>
          <cell r="C3413"/>
          <cell r="D3413"/>
          <cell r="E3413"/>
          <cell r="G3413"/>
          <cell r="J3413"/>
          <cell r="K3413"/>
          <cell r="L3413"/>
          <cell r="M3413"/>
          <cell r="N3413"/>
          <cell r="P3413"/>
          <cell r="T3413"/>
          <cell r="U3413"/>
          <cell r="V3413"/>
        </row>
        <row r="3414">
          <cell r="B3414"/>
          <cell r="C3414"/>
          <cell r="D3414"/>
          <cell r="E3414"/>
          <cell r="G3414"/>
          <cell r="J3414"/>
          <cell r="K3414"/>
          <cell r="L3414"/>
          <cell r="M3414"/>
          <cell r="N3414"/>
          <cell r="P3414"/>
          <cell r="T3414"/>
          <cell r="U3414"/>
          <cell r="V3414"/>
        </row>
        <row r="3415">
          <cell r="B3415"/>
          <cell r="C3415"/>
          <cell r="D3415"/>
          <cell r="E3415"/>
          <cell r="G3415"/>
          <cell r="J3415"/>
          <cell r="K3415"/>
          <cell r="L3415"/>
          <cell r="M3415"/>
          <cell r="N3415"/>
          <cell r="P3415"/>
          <cell r="T3415"/>
          <cell r="U3415"/>
          <cell r="V3415"/>
        </row>
        <row r="3416">
          <cell r="B3416"/>
          <cell r="C3416"/>
          <cell r="D3416"/>
          <cell r="E3416"/>
          <cell r="G3416"/>
          <cell r="J3416"/>
          <cell r="K3416"/>
          <cell r="L3416"/>
          <cell r="M3416"/>
          <cell r="N3416"/>
          <cell r="P3416"/>
          <cell r="T3416"/>
          <cell r="U3416"/>
          <cell r="V3416"/>
        </row>
        <row r="3417">
          <cell r="B3417"/>
          <cell r="C3417"/>
          <cell r="D3417"/>
          <cell r="E3417"/>
          <cell r="G3417"/>
          <cell r="J3417"/>
          <cell r="K3417"/>
          <cell r="L3417"/>
          <cell r="M3417"/>
          <cell r="N3417"/>
          <cell r="P3417"/>
          <cell r="T3417"/>
          <cell r="U3417"/>
          <cell r="V3417"/>
        </row>
        <row r="3418">
          <cell r="B3418"/>
          <cell r="C3418"/>
          <cell r="D3418"/>
          <cell r="E3418"/>
          <cell r="G3418"/>
          <cell r="J3418"/>
          <cell r="K3418"/>
          <cell r="L3418"/>
          <cell r="M3418"/>
          <cell r="N3418"/>
          <cell r="P3418"/>
          <cell r="T3418"/>
          <cell r="U3418"/>
          <cell r="V3418"/>
        </row>
        <row r="3419">
          <cell r="B3419"/>
          <cell r="C3419"/>
          <cell r="D3419"/>
          <cell r="E3419"/>
          <cell r="G3419"/>
          <cell r="J3419"/>
          <cell r="K3419"/>
          <cell r="L3419"/>
          <cell r="M3419"/>
          <cell r="N3419"/>
          <cell r="P3419"/>
          <cell r="T3419"/>
          <cell r="U3419"/>
          <cell r="V3419"/>
        </row>
        <row r="3420">
          <cell r="B3420"/>
          <cell r="C3420"/>
          <cell r="D3420"/>
          <cell r="E3420"/>
          <cell r="G3420"/>
          <cell r="J3420"/>
          <cell r="K3420"/>
          <cell r="L3420"/>
          <cell r="M3420"/>
          <cell r="N3420"/>
          <cell r="P3420"/>
          <cell r="T3420"/>
          <cell r="U3420"/>
          <cell r="V3420"/>
        </row>
        <row r="3421">
          <cell r="B3421"/>
          <cell r="C3421"/>
          <cell r="D3421"/>
          <cell r="E3421"/>
          <cell r="G3421"/>
          <cell r="J3421"/>
          <cell r="K3421"/>
          <cell r="L3421"/>
          <cell r="M3421"/>
          <cell r="N3421"/>
          <cell r="P3421"/>
          <cell r="T3421"/>
          <cell r="U3421"/>
          <cell r="V3421"/>
        </row>
        <row r="3422">
          <cell r="B3422"/>
          <cell r="C3422"/>
          <cell r="D3422"/>
          <cell r="E3422"/>
          <cell r="G3422"/>
          <cell r="J3422"/>
          <cell r="K3422"/>
          <cell r="L3422"/>
          <cell r="M3422"/>
          <cell r="N3422"/>
          <cell r="P3422"/>
          <cell r="T3422"/>
          <cell r="U3422"/>
          <cell r="V3422"/>
        </row>
        <row r="3423">
          <cell r="B3423"/>
          <cell r="C3423"/>
          <cell r="D3423"/>
          <cell r="E3423"/>
          <cell r="G3423"/>
          <cell r="J3423"/>
          <cell r="K3423"/>
          <cell r="L3423"/>
          <cell r="M3423"/>
          <cell r="N3423"/>
          <cell r="P3423"/>
          <cell r="T3423"/>
          <cell r="U3423"/>
          <cell r="V3423"/>
        </row>
        <row r="3424">
          <cell r="B3424"/>
          <cell r="C3424"/>
          <cell r="D3424"/>
          <cell r="E3424"/>
          <cell r="G3424"/>
          <cell r="J3424"/>
          <cell r="K3424"/>
          <cell r="L3424"/>
          <cell r="M3424"/>
          <cell r="N3424"/>
          <cell r="P3424"/>
          <cell r="T3424"/>
          <cell r="U3424"/>
          <cell r="V3424"/>
        </row>
        <row r="3425">
          <cell r="B3425"/>
          <cell r="C3425"/>
          <cell r="D3425"/>
          <cell r="E3425"/>
          <cell r="G3425"/>
          <cell r="J3425"/>
          <cell r="K3425"/>
          <cell r="L3425"/>
          <cell r="M3425"/>
          <cell r="N3425"/>
          <cell r="P3425"/>
          <cell r="T3425"/>
          <cell r="U3425"/>
          <cell r="V3425"/>
        </row>
        <row r="3426">
          <cell r="B3426"/>
          <cell r="C3426"/>
          <cell r="D3426"/>
          <cell r="E3426"/>
          <cell r="G3426"/>
          <cell r="J3426"/>
          <cell r="K3426"/>
          <cell r="L3426"/>
          <cell r="M3426"/>
          <cell r="N3426"/>
          <cell r="P3426"/>
          <cell r="T3426"/>
          <cell r="U3426"/>
          <cell r="V3426"/>
        </row>
        <row r="3427">
          <cell r="B3427"/>
          <cell r="C3427"/>
          <cell r="D3427"/>
          <cell r="E3427"/>
          <cell r="G3427"/>
          <cell r="J3427"/>
          <cell r="K3427"/>
          <cell r="L3427"/>
          <cell r="M3427"/>
          <cell r="N3427"/>
          <cell r="P3427"/>
          <cell r="T3427"/>
          <cell r="U3427"/>
          <cell r="V3427"/>
        </row>
        <row r="3428">
          <cell r="B3428"/>
          <cell r="C3428"/>
          <cell r="D3428"/>
          <cell r="E3428"/>
          <cell r="G3428"/>
          <cell r="J3428"/>
          <cell r="K3428"/>
          <cell r="L3428"/>
          <cell r="M3428"/>
          <cell r="N3428"/>
          <cell r="P3428"/>
          <cell r="T3428"/>
          <cell r="U3428"/>
          <cell r="V3428"/>
        </row>
        <row r="3429">
          <cell r="B3429"/>
          <cell r="C3429"/>
          <cell r="D3429"/>
          <cell r="E3429"/>
          <cell r="G3429"/>
          <cell r="J3429"/>
          <cell r="K3429"/>
          <cell r="L3429"/>
          <cell r="M3429"/>
          <cell r="N3429"/>
          <cell r="P3429"/>
          <cell r="T3429"/>
          <cell r="U3429"/>
          <cell r="V3429"/>
        </row>
        <row r="3430">
          <cell r="B3430"/>
          <cell r="C3430"/>
          <cell r="D3430"/>
          <cell r="E3430"/>
          <cell r="G3430"/>
          <cell r="J3430"/>
          <cell r="K3430"/>
          <cell r="L3430"/>
          <cell r="M3430"/>
          <cell r="N3430"/>
          <cell r="P3430"/>
          <cell r="T3430"/>
          <cell r="U3430"/>
          <cell r="V3430"/>
        </row>
        <row r="3431">
          <cell r="B3431"/>
          <cell r="C3431"/>
          <cell r="D3431"/>
          <cell r="E3431"/>
          <cell r="G3431"/>
          <cell r="J3431"/>
          <cell r="K3431"/>
          <cell r="L3431"/>
          <cell r="M3431"/>
          <cell r="N3431"/>
          <cell r="P3431"/>
          <cell r="T3431"/>
          <cell r="U3431"/>
          <cell r="V3431"/>
        </row>
        <row r="3432">
          <cell r="B3432"/>
          <cell r="C3432"/>
          <cell r="D3432"/>
          <cell r="E3432"/>
          <cell r="G3432"/>
          <cell r="J3432"/>
          <cell r="K3432"/>
          <cell r="L3432"/>
          <cell r="M3432"/>
          <cell r="N3432"/>
          <cell r="P3432"/>
          <cell r="T3432"/>
          <cell r="U3432"/>
          <cell r="V3432"/>
        </row>
        <row r="3433">
          <cell r="B3433"/>
          <cell r="C3433"/>
          <cell r="D3433"/>
          <cell r="E3433"/>
          <cell r="G3433"/>
          <cell r="J3433"/>
          <cell r="K3433"/>
          <cell r="L3433"/>
          <cell r="M3433"/>
          <cell r="N3433"/>
          <cell r="P3433"/>
          <cell r="T3433"/>
          <cell r="U3433"/>
          <cell r="V3433"/>
        </row>
        <row r="3434">
          <cell r="B3434"/>
          <cell r="C3434"/>
          <cell r="D3434"/>
          <cell r="E3434"/>
          <cell r="G3434"/>
          <cell r="J3434"/>
          <cell r="K3434"/>
          <cell r="L3434"/>
          <cell r="M3434"/>
          <cell r="N3434"/>
          <cell r="P3434"/>
          <cell r="T3434"/>
          <cell r="U3434"/>
          <cell r="V3434"/>
        </row>
        <row r="3435">
          <cell r="B3435"/>
          <cell r="C3435"/>
          <cell r="D3435"/>
          <cell r="E3435"/>
          <cell r="G3435"/>
          <cell r="J3435"/>
          <cell r="K3435"/>
          <cell r="L3435"/>
          <cell r="M3435"/>
          <cell r="N3435"/>
          <cell r="P3435"/>
          <cell r="T3435"/>
          <cell r="U3435"/>
          <cell r="V3435"/>
        </row>
        <row r="3436">
          <cell r="B3436"/>
          <cell r="C3436"/>
          <cell r="D3436"/>
          <cell r="E3436"/>
          <cell r="G3436"/>
          <cell r="J3436"/>
          <cell r="K3436"/>
          <cell r="L3436"/>
          <cell r="M3436"/>
          <cell r="N3436"/>
          <cell r="P3436"/>
          <cell r="T3436"/>
          <cell r="U3436"/>
          <cell r="V3436"/>
        </row>
        <row r="3437">
          <cell r="B3437"/>
          <cell r="C3437"/>
          <cell r="D3437"/>
          <cell r="E3437"/>
          <cell r="G3437"/>
          <cell r="J3437"/>
          <cell r="K3437"/>
          <cell r="L3437"/>
          <cell r="M3437"/>
          <cell r="N3437"/>
          <cell r="P3437"/>
          <cell r="T3437"/>
          <cell r="U3437"/>
          <cell r="V3437"/>
        </row>
        <row r="3438">
          <cell r="B3438"/>
          <cell r="C3438"/>
          <cell r="D3438"/>
          <cell r="E3438"/>
          <cell r="G3438"/>
          <cell r="J3438"/>
          <cell r="K3438"/>
          <cell r="L3438"/>
          <cell r="M3438"/>
          <cell r="N3438"/>
          <cell r="P3438"/>
          <cell r="T3438"/>
          <cell r="U3438"/>
          <cell r="V3438"/>
        </row>
        <row r="3439">
          <cell r="B3439"/>
          <cell r="C3439"/>
          <cell r="D3439"/>
          <cell r="E3439"/>
          <cell r="G3439"/>
          <cell r="J3439"/>
          <cell r="K3439"/>
          <cell r="L3439"/>
          <cell r="M3439"/>
          <cell r="N3439"/>
          <cell r="P3439"/>
          <cell r="T3439"/>
          <cell r="U3439"/>
          <cell r="V3439"/>
        </row>
        <row r="3440">
          <cell r="B3440"/>
          <cell r="C3440"/>
          <cell r="D3440"/>
          <cell r="E3440"/>
          <cell r="G3440"/>
          <cell r="J3440"/>
          <cell r="K3440"/>
          <cell r="L3440"/>
          <cell r="M3440"/>
          <cell r="N3440"/>
          <cell r="P3440"/>
          <cell r="T3440"/>
          <cell r="U3440"/>
          <cell r="V3440"/>
        </row>
        <row r="3441">
          <cell r="B3441"/>
          <cell r="C3441"/>
          <cell r="D3441"/>
          <cell r="E3441"/>
          <cell r="G3441"/>
          <cell r="J3441"/>
          <cell r="K3441"/>
          <cell r="L3441"/>
          <cell r="M3441"/>
          <cell r="N3441"/>
          <cell r="P3441"/>
          <cell r="T3441"/>
          <cell r="U3441"/>
          <cell r="V3441"/>
        </row>
        <row r="3442">
          <cell r="B3442"/>
          <cell r="C3442"/>
          <cell r="D3442"/>
          <cell r="E3442"/>
          <cell r="G3442"/>
          <cell r="J3442"/>
          <cell r="K3442"/>
          <cell r="L3442"/>
          <cell r="M3442"/>
          <cell r="N3442"/>
          <cell r="P3442"/>
          <cell r="T3442"/>
          <cell r="U3442"/>
          <cell r="V3442"/>
        </row>
        <row r="3443">
          <cell r="B3443"/>
          <cell r="C3443"/>
          <cell r="D3443"/>
          <cell r="E3443"/>
          <cell r="G3443"/>
          <cell r="J3443"/>
          <cell r="K3443"/>
          <cell r="L3443"/>
          <cell r="M3443"/>
          <cell r="N3443"/>
          <cell r="P3443"/>
          <cell r="T3443"/>
          <cell r="U3443"/>
          <cell r="V3443"/>
        </row>
        <row r="3444">
          <cell r="B3444"/>
          <cell r="C3444"/>
          <cell r="D3444"/>
          <cell r="E3444"/>
          <cell r="G3444"/>
          <cell r="J3444"/>
          <cell r="K3444"/>
          <cell r="L3444"/>
          <cell r="M3444"/>
          <cell r="N3444"/>
          <cell r="P3444"/>
          <cell r="T3444"/>
          <cell r="U3444"/>
          <cell r="V3444"/>
        </row>
        <row r="3445">
          <cell r="B3445"/>
          <cell r="C3445"/>
          <cell r="D3445"/>
          <cell r="E3445"/>
          <cell r="G3445"/>
          <cell r="J3445"/>
          <cell r="K3445"/>
          <cell r="L3445"/>
          <cell r="M3445"/>
          <cell r="N3445"/>
          <cell r="P3445"/>
          <cell r="T3445"/>
          <cell r="U3445"/>
          <cell r="V3445"/>
        </row>
        <row r="3446">
          <cell r="B3446"/>
          <cell r="C3446"/>
          <cell r="D3446"/>
          <cell r="E3446"/>
          <cell r="G3446"/>
          <cell r="J3446"/>
          <cell r="K3446"/>
          <cell r="L3446"/>
          <cell r="M3446"/>
          <cell r="N3446"/>
          <cell r="P3446"/>
          <cell r="T3446"/>
          <cell r="U3446"/>
          <cell r="V3446"/>
        </row>
        <row r="3447">
          <cell r="B3447"/>
          <cell r="C3447"/>
          <cell r="D3447"/>
          <cell r="E3447"/>
          <cell r="G3447"/>
          <cell r="J3447"/>
          <cell r="K3447"/>
          <cell r="L3447"/>
          <cell r="M3447"/>
          <cell r="N3447"/>
          <cell r="P3447"/>
          <cell r="T3447"/>
          <cell r="U3447"/>
          <cell r="V3447"/>
        </row>
        <row r="3448">
          <cell r="B3448"/>
          <cell r="C3448"/>
          <cell r="D3448"/>
          <cell r="E3448"/>
          <cell r="G3448"/>
          <cell r="J3448"/>
          <cell r="K3448"/>
          <cell r="L3448"/>
          <cell r="M3448"/>
          <cell r="N3448"/>
          <cell r="P3448"/>
          <cell r="T3448"/>
          <cell r="U3448"/>
          <cell r="V3448"/>
        </row>
        <row r="3449">
          <cell r="B3449"/>
          <cell r="C3449"/>
          <cell r="D3449"/>
          <cell r="E3449"/>
          <cell r="G3449"/>
          <cell r="J3449"/>
          <cell r="K3449"/>
          <cell r="L3449"/>
          <cell r="M3449"/>
          <cell r="N3449"/>
          <cell r="P3449"/>
          <cell r="T3449"/>
          <cell r="U3449"/>
          <cell r="V3449"/>
        </row>
        <row r="3450">
          <cell r="B3450"/>
          <cell r="C3450"/>
          <cell r="D3450"/>
          <cell r="E3450"/>
          <cell r="G3450"/>
          <cell r="J3450"/>
          <cell r="K3450"/>
          <cell r="L3450"/>
          <cell r="M3450"/>
          <cell r="N3450"/>
          <cell r="P3450"/>
          <cell r="T3450"/>
          <cell r="U3450"/>
          <cell r="V3450"/>
        </row>
        <row r="3451">
          <cell r="B3451"/>
          <cell r="C3451"/>
          <cell r="D3451"/>
          <cell r="E3451"/>
          <cell r="G3451"/>
          <cell r="J3451"/>
          <cell r="K3451"/>
          <cell r="L3451"/>
          <cell r="M3451"/>
          <cell r="N3451"/>
          <cell r="P3451"/>
          <cell r="T3451"/>
          <cell r="U3451"/>
          <cell r="V3451"/>
        </row>
        <row r="3452">
          <cell r="B3452"/>
          <cell r="C3452"/>
          <cell r="D3452"/>
          <cell r="E3452"/>
          <cell r="G3452"/>
          <cell r="J3452"/>
          <cell r="K3452"/>
          <cell r="L3452"/>
          <cell r="M3452"/>
          <cell r="N3452"/>
          <cell r="P3452"/>
          <cell r="T3452"/>
          <cell r="U3452"/>
          <cell r="V3452"/>
        </row>
        <row r="3453">
          <cell r="B3453"/>
          <cell r="C3453"/>
          <cell r="D3453"/>
          <cell r="E3453"/>
          <cell r="G3453"/>
          <cell r="J3453"/>
          <cell r="K3453"/>
          <cell r="L3453"/>
          <cell r="M3453"/>
          <cell r="N3453"/>
          <cell r="P3453"/>
          <cell r="T3453"/>
          <cell r="U3453"/>
          <cell r="V3453"/>
        </row>
        <row r="3454">
          <cell r="B3454"/>
          <cell r="C3454"/>
          <cell r="D3454"/>
          <cell r="E3454"/>
          <cell r="G3454"/>
          <cell r="J3454"/>
          <cell r="K3454"/>
          <cell r="L3454"/>
          <cell r="M3454"/>
          <cell r="N3454"/>
          <cell r="P3454"/>
          <cell r="T3454"/>
          <cell r="U3454"/>
          <cell r="V3454"/>
        </row>
        <row r="3455">
          <cell r="B3455"/>
          <cell r="C3455"/>
          <cell r="D3455"/>
          <cell r="E3455"/>
          <cell r="G3455"/>
          <cell r="J3455"/>
          <cell r="K3455"/>
          <cell r="L3455"/>
          <cell r="M3455"/>
          <cell r="N3455"/>
          <cell r="P3455"/>
          <cell r="T3455"/>
          <cell r="U3455"/>
          <cell r="V3455"/>
        </row>
        <row r="3456">
          <cell r="B3456"/>
          <cell r="C3456"/>
          <cell r="D3456"/>
          <cell r="E3456"/>
          <cell r="G3456"/>
          <cell r="J3456"/>
          <cell r="K3456"/>
          <cell r="L3456"/>
          <cell r="M3456"/>
          <cell r="N3456"/>
          <cell r="P3456"/>
          <cell r="T3456"/>
          <cell r="U3456"/>
          <cell r="V3456"/>
        </row>
        <row r="3457">
          <cell r="B3457"/>
          <cell r="C3457"/>
          <cell r="D3457"/>
          <cell r="E3457"/>
          <cell r="G3457"/>
          <cell r="J3457"/>
          <cell r="K3457"/>
          <cell r="L3457"/>
          <cell r="M3457"/>
          <cell r="N3457"/>
          <cell r="P3457"/>
          <cell r="T3457"/>
          <cell r="U3457"/>
          <cell r="V3457"/>
        </row>
        <row r="3458">
          <cell r="B3458"/>
          <cell r="C3458"/>
          <cell r="D3458"/>
          <cell r="E3458"/>
          <cell r="G3458"/>
          <cell r="J3458"/>
          <cell r="K3458"/>
          <cell r="L3458"/>
          <cell r="M3458"/>
          <cell r="N3458"/>
          <cell r="P3458"/>
          <cell r="T3458"/>
          <cell r="U3458"/>
          <cell r="V3458"/>
        </row>
        <row r="3459">
          <cell r="B3459"/>
          <cell r="C3459"/>
          <cell r="D3459"/>
          <cell r="E3459"/>
          <cell r="G3459"/>
          <cell r="J3459"/>
          <cell r="K3459"/>
          <cell r="L3459"/>
          <cell r="M3459"/>
          <cell r="N3459"/>
          <cell r="P3459"/>
          <cell r="T3459"/>
          <cell r="U3459"/>
          <cell r="V3459"/>
        </row>
        <row r="3460">
          <cell r="B3460"/>
          <cell r="C3460"/>
          <cell r="D3460"/>
          <cell r="E3460"/>
          <cell r="G3460"/>
          <cell r="J3460"/>
          <cell r="K3460"/>
          <cell r="L3460"/>
          <cell r="M3460"/>
          <cell r="N3460"/>
          <cell r="P3460"/>
          <cell r="T3460"/>
          <cell r="U3460"/>
          <cell r="V3460"/>
        </row>
        <row r="3461">
          <cell r="B3461"/>
          <cell r="C3461"/>
          <cell r="D3461"/>
          <cell r="E3461"/>
          <cell r="G3461"/>
          <cell r="J3461"/>
          <cell r="K3461"/>
          <cell r="L3461"/>
          <cell r="M3461"/>
          <cell r="N3461"/>
          <cell r="P3461"/>
          <cell r="T3461"/>
          <cell r="U3461"/>
          <cell r="V3461"/>
        </row>
        <row r="3462">
          <cell r="B3462"/>
          <cell r="C3462"/>
          <cell r="D3462"/>
          <cell r="E3462"/>
          <cell r="G3462"/>
          <cell r="J3462"/>
          <cell r="K3462"/>
          <cell r="L3462"/>
          <cell r="M3462"/>
          <cell r="N3462"/>
          <cell r="P3462"/>
          <cell r="T3462"/>
          <cell r="U3462"/>
          <cell r="V3462"/>
        </row>
        <row r="3463">
          <cell r="B3463"/>
          <cell r="C3463"/>
          <cell r="D3463"/>
          <cell r="E3463"/>
          <cell r="G3463"/>
          <cell r="J3463"/>
          <cell r="K3463"/>
          <cell r="L3463"/>
          <cell r="M3463"/>
          <cell r="N3463"/>
          <cell r="P3463"/>
          <cell r="T3463"/>
          <cell r="U3463"/>
          <cell r="V3463"/>
        </row>
        <row r="3464">
          <cell r="B3464"/>
          <cell r="C3464"/>
          <cell r="D3464"/>
          <cell r="E3464"/>
          <cell r="G3464"/>
          <cell r="J3464"/>
          <cell r="K3464"/>
          <cell r="L3464"/>
          <cell r="M3464"/>
          <cell r="N3464"/>
          <cell r="P3464"/>
          <cell r="T3464"/>
          <cell r="U3464"/>
          <cell r="V3464"/>
        </row>
        <row r="3465">
          <cell r="B3465"/>
          <cell r="C3465"/>
          <cell r="D3465"/>
          <cell r="E3465"/>
          <cell r="G3465"/>
          <cell r="J3465"/>
          <cell r="K3465"/>
          <cell r="L3465"/>
          <cell r="M3465"/>
          <cell r="N3465"/>
          <cell r="P3465"/>
          <cell r="T3465"/>
          <cell r="U3465"/>
          <cell r="V3465"/>
        </row>
        <row r="3466">
          <cell r="B3466"/>
          <cell r="C3466"/>
          <cell r="D3466"/>
          <cell r="E3466"/>
          <cell r="G3466"/>
          <cell r="J3466"/>
          <cell r="K3466"/>
          <cell r="L3466"/>
          <cell r="M3466"/>
          <cell r="N3466"/>
          <cell r="P3466"/>
          <cell r="T3466"/>
          <cell r="U3466"/>
          <cell r="V3466"/>
        </row>
        <row r="3467">
          <cell r="B3467"/>
          <cell r="C3467"/>
          <cell r="D3467"/>
          <cell r="E3467"/>
          <cell r="G3467"/>
          <cell r="J3467"/>
          <cell r="K3467"/>
          <cell r="L3467"/>
          <cell r="M3467"/>
          <cell r="N3467"/>
          <cell r="P3467"/>
          <cell r="T3467"/>
          <cell r="U3467"/>
          <cell r="V3467"/>
        </row>
        <row r="3468">
          <cell r="B3468"/>
          <cell r="C3468"/>
          <cell r="D3468"/>
          <cell r="E3468"/>
          <cell r="G3468"/>
          <cell r="J3468"/>
          <cell r="K3468"/>
          <cell r="L3468"/>
          <cell r="M3468"/>
          <cell r="N3468"/>
          <cell r="P3468"/>
          <cell r="T3468"/>
          <cell r="U3468"/>
          <cell r="V3468"/>
        </row>
        <row r="3469">
          <cell r="B3469"/>
          <cell r="C3469"/>
          <cell r="D3469"/>
          <cell r="E3469"/>
          <cell r="G3469"/>
          <cell r="J3469"/>
          <cell r="K3469"/>
          <cell r="L3469"/>
          <cell r="M3469"/>
          <cell r="N3469"/>
          <cell r="P3469"/>
          <cell r="T3469"/>
          <cell r="U3469"/>
          <cell r="V3469"/>
        </row>
        <row r="3470">
          <cell r="B3470"/>
          <cell r="C3470"/>
          <cell r="D3470"/>
          <cell r="E3470"/>
          <cell r="G3470"/>
          <cell r="J3470"/>
          <cell r="K3470"/>
          <cell r="L3470"/>
          <cell r="M3470"/>
          <cell r="N3470"/>
          <cell r="P3470"/>
          <cell r="T3470"/>
          <cell r="U3470"/>
          <cell r="V3470"/>
        </row>
        <row r="3471">
          <cell r="B3471"/>
          <cell r="C3471"/>
          <cell r="D3471"/>
          <cell r="E3471"/>
          <cell r="G3471"/>
          <cell r="J3471"/>
          <cell r="K3471"/>
          <cell r="L3471"/>
          <cell r="M3471"/>
          <cell r="N3471"/>
          <cell r="P3471"/>
          <cell r="T3471"/>
          <cell r="U3471"/>
          <cell r="V3471"/>
        </row>
        <row r="3472">
          <cell r="B3472"/>
          <cell r="C3472"/>
          <cell r="D3472"/>
          <cell r="E3472"/>
          <cell r="G3472"/>
          <cell r="J3472"/>
          <cell r="K3472"/>
          <cell r="L3472"/>
          <cell r="M3472"/>
          <cell r="N3472"/>
          <cell r="P3472"/>
          <cell r="T3472"/>
          <cell r="U3472"/>
          <cell r="V3472"/>
        </row>
        <row r="3473">
          <cell r="B3473"/>
          <cell r="C3473"/>
          <cell r="D3473"/>
          <cell r="E3473"/>
          <cell r="G3473"/>
          <cell r="J3473"/>
          <cell r="K3473"/>
          <cell r="L3473"/>
          <cell r="M3473"/>
          <cell r="N3473"/>
          <cell r="P3473"/>
          <cell r="T3473"/>
          <cell r="U3473"/>
          <cell r="V3473"/>
        </row>
        <row r="3474">
          <cell r="B3474"/>
          <cell r="C3474"/>
          <cell r="D3474"/>
          <cell r="E3474"/>
          <cell r="G3474"/>
          <cell r="J3474"/>
          <cell r="K3474"/>
          <cell r="L3474"/>
          <cell r="M3474"/>
          <cell r="N3474"/>
          <cell r="P3474"/>
          <cell r="T3474"/>
          <cell r="U3474"/>
          <cell r="V3474"/>
        </row>
        <row r="3475">
          <cell r="B3475"/>
          <cell r="C3475"/>
          <cell r="D3475"/>
          <cell r="E3475"/>
          <cell r="G3475"/>
          <cell r="J3475"/>
          <cell r="K3475"/>
          <cell r="L3475"/>
          <cell r="M3475"/>
          <cell r="N3475"/>
          <cell r="P3475"/>
          <cell r="T3475"/>
          <cell r="U3475"/>
          <cell r="V3475"/>
        </row>
        <row r="3476">
          <cell r="B3476"/>
          <cell r="C3476"/>
          <cell r="D3476"/>
          <cell r="E3476"/>
          <cell r="G3476"/>
          <cell r="J3476"/>
          <cell r="K3476"/>
          <cell r="L3476"/>
          <cell r="M3476"/>
          <cell r="N3476"/>
          <cell r="P3476"/>
          <cell r="T3476"/>
          <cell r="U3476"/>
          <cell r="V3476"/>
        </row>
        <row r="3477">
          <cell r="B3477"/>
          <cell r="C3477"/>
          <cell r="D3477"/>
          <cell r="E3477"/>
          <cell r="G3477"/>
          <cell r="J3477"/>
          <cell r="K3477"/>
          <cell r="L3477"/>
          <cell r="M3477"/>
          <cell r="N3477"/>
          <cell r="P3477"/>
          <cell r="T3477"/>
          <cell r="U3477"/>
          <cell r="V3477"/>
        </row>
        <row r="3478">
          <cell r="B3478"/>
          <cell r="C3478"/>
          <cell r="D3478"/>
          <cell r="E3478"/>
          <cell r="G3478"/>
          <cell r="J3478"/>
          <cell r="K3478"/>
          <cell r="L3478"/>
          <cell r="M3478"/>
          <cell r="N3478"/>
          <cell r="P3478"/>
          <cell r="T3478"/>
          <cell r="U3478"/>
          <cell r="V3478"/>
        </row>
        <row r="3479">
          <cell r="B3479"/>
          <cell r="C3479"/>
          <cell r="D3479"/>
          <cell r="E3479"/>
          <cell r="G3479"/>
          <cell r="J3479"/>
          <cell r="K3479"/>
          <cell r="L3479"/>
          <cell r="M3479"/>
          <cell r="N3479"/>
          <cell r="P3479"/>
          <cell r="T3479"/>
          <cell r="U3479"/>
          <cell r="V3479"/>
        </row>
        <row r="3480">
          <cell r="B3480"/>
          <cell r="C3480"/>
          <cell r="D3480"/>
          <cell r="E3480"/>
          <cell r="G3480"/>
          <cell r="J3480"/>
          <cell r="K3480"/>
          <cell r="L3480"/>
          <cell r="M3480"/>
          <cell r="N3480"/>
          <cell r="P3480"/>
          <cell r="T3480"/>
          <cell r="U3480"/>
          <cell r="V3480"/>
        </row>
        <row r="3481">
          <cell r="B3481"/>
          <cell r="C3481"/>
          <cell r="D3481"/>
          <cell r="E3481"/>
          <cell r="G3481"/>
          <cell r="J3481"/>
          <cell r="K3481"/>
          <cell r="L3481"/>
          <cell r="M3481"/>
          <cell r="N3481"/>
          <cell r="P3481"/>
          <cell r="T3481"/>
          <cell r="U3481"/>
          <cell r="V3481"/>
        </row>
        <row r="3482">
          <cell r="B3482"/>
          <cell r="C3482"/>
          <cell r="D3482"/>
          <cell r="E3482"/>
          <cell r="G3482"/>
          <cell r="J3482"/>
          <cell r="K3482"/>
          <cell r="L3482"/>
          <cell r="M3482"/>
          <cell r="N3482"/>
          <cell r="P3482"/>
          <cell r="T3482"/>
          <cell r="U3482"/>
          <cell r="V3482"/>
        </row>
        <row r="3483">
          <cell r="B3483"/>
          <cell r="C3483"/>
          <cell r="D3483"/>
          <cell r="E3483"/>
          <cell r="G3483"/>
          <cell r="J3483"/>
          <cell r="K3483"/>
          <cell r="L3483"/>
          <cell r="M3483"/>
          <cell r="N3483"/>
          <cell r="P3483"/>
          <cell r="T3483"/>
          <cell r="U3483"/>
          <cell r="V3483"/>
        </row>
        <row r="3484">
          <cell r="B3484"/>
          <cell r="C3484"/>
          <cell r="D3484"/>
          <cell r="E3484"/>
          <cell r="G3484"/>
          <cell r="J3484"/>
          <cell r="K3484"/>
          <cell r="L3484"/>
          <cell r="M3484"/>
          <cell r="N3484"/>
          <cell r="P3484"/>
          <cell r="T3484"/>
          <cell r="U3484"/>
          <cell r="V3484"/>
        </row>
        <row r="3485">
          <cell r="B3485"/>
          <cell r="C3485"/>
          <cell r="D3485"/>
          <cell r="E3485"/>
          <cell r="G3485"/>
          <cell r="J3485"/>
          <cell r="K3485"/>
          <cell r="L3485"/>
          <cell r="M3485"/>
          <cell r="N3485"/>
          <cell r="P3485"/>
          <cell r="T3485"/>
          <cell r="U3485"/>
          <cell r="V3485"/>
        </row>
        <row r="3486">
          <cell r="B3486"/>
          <cell r="C3486"/>
          <cell r="D3486"/>
          <cell r="E3486"/>
          <cell r="G3486"/>
          <cell r="J3486"/>
          <cell r="K3486"/>
          <cell r="L3486"/>
          <cell r="M3486"/>
          <cell r="N3486"/>
          <cell r="P3486"/>
          <cell r="T3486"/>
          <cell r="U3486"/>
          <cell r="V3486"/>
        </row>
        <row r="3487">
          <cell r="B3487"/>
          <cell r="C3487"/>
          <cell r="D3487"/>
          <cell r="E3487"/>
          <cell r="G3487"/>
          <cell r="J3487"/>
          <cell r="K3487"/>
          <cell r="L3487"/>
          <cell r="M3487"/>
          <cell r="N3487"/>
          <cell r="P3487"/>
          <cell r="T3487"/>
          <cell r="U3487"/>
          <cell r="V3487"/>
        </row>
        <row r="3488">
          <cell r="B3488"/>
          <cell r="C3488"/>
          <cell r="D3488"/>
          <cell r="E3488"/>
          <cell r="G3488"/>
          <cell r="J3488"/>
          <cell r="K3488"/>
          <cell r="L3488"/>
          <cell r="M3488"/>
          <cell r="N3488"/>
          <cell r="P3488"/>
          <cell r="T3488"/>
          <cell r="U3488"/>
          <cell r="V3488"/>
        </row>
        <row r="3489">
          <cell r="B3489"/>
          <cell r="C3489"/>
          <cell r="D3489"/>
          <cell r="E3489"/>
          <cell r="G3489"/>
          <cell r="J3489"/>
          <cell r="K3489"/>
          <cell r="L3489"/>
          <cell r="M3489"/>
          <cell r="N3489"/>
          <cell r="P3489"/>
          <cell r="T3489"/>
          <cell r="U3489"/>
          <cell r="V3489"/>
        </row>
        <row r="3490">
          <cell r="B3490"/>
          <cell r="C3490"/>
          <cell r="D3490"/>
          <cell r="E3490"/>
          <cell r="G3490"/>
          <cell r="J3490"/>
          <cell r="K3490"/>
          <cell r="L3490"/>
          <cell r="M3490"/>
          <cell r="N3490"/>
          <cell r="P3490"/>
          <cell r="T3490"/>
          <cell r="U3490"/>
          <cell r="V3490"/>
        </row>
        <row r="3491">
          <cell r="B3491"/>
          <cell r="C3491"/>
          <cell r="D3491"/>
          <cell r="E3491"/>
          <cell r="G3491"/>
          <cell r="J3491"/>
          <cell r="K3491"/>
          <cell r="L3491"/>
          <cell r="M3491"/>
          <cell r="N3491"/>
          <cell r="P3491"/>
          <cell r="T3491"/>
          <cell r="U3491"/>
          <cell r="V3491"/>
        </row>
        <row r="3492">
          <cell r="B3492"/>
          <cell r="C3492"/>
          <cell r="D3492"/>
          <cell r="E3492"/>
          <cell r="G3492"/>
          <cell r="J3492"/>
          <cell r="K3492"/>
          <cell r="L3492"/>
          <cell r="M3492"/>
          <cell r="N3492"/>
          <cell r="P3492"/>
          <cell r="T3492"/>
          <cell r="U3492"/>
          <cell r="V3492"/>
        </row>
        <row r="3493">
          <cell r="B3493"/>
          <cell r="C3493"/>
          <cell r="D3493"/>
          <cell r="E3493"/>
          <cell r="G3493"/>
          <cell r="J3493"/>
          <cell r="K3493"/>
          <cell r="L3493"/>
          <cell r="M3493"/>
          <cell r="N3493"/>
          <cell r="P3493"/>
          <cell r="T3493"/>
          <cell r="U3493"/>
          <cell r="V3493"/>
        </row>
        <row r="3494">
          <cell r="B3494"/>
          <cell r="C3494"/>
          <cell r="D3494"/>
          <cell r="E3494"/>
          <cell r="G3494"/>
          <cell r="J3494"/>
          <cell r="K3494"/>
          <cell r="L3494"/>
          <cell r="M3494"/>
          <cell r="N3494"/>
          <cell r="P3494"/>
          <cell r="T3494"/>
          <cell r="U3494"/>
          <cell r="V3494"/>
        </row>
        <row r="3495">
          <cell r="B3495"/>
          <cell r="C3495"/>
          <cell r="D3495"/>
          <cell r="E3495"/>
          <cell r="G3495"/>
          <cell r="J3495"/>
          <cell r="K3495"/>
          <cell r="L3495"/>
          <cell r="M3495"/>
          <cell r="N3495"/>
          <cell r="P3495"/>
          <cell r="T3495"/>
          <cell r="U3495"/>
          <cell r="V3495"/>
        </row>
        <row r="3496">
          <cell r="B3496"/>
          <cell r="C3496"/>
          <cell r="D3496"/>
          <cell r="E3496"/>
          <cell r="G3496"/>
          <cell r="J3496"/>
          <cell r="K3496"/>
          <cell r="L3496"/>
          <cell r="M3496"/>
          <cell r="N3496"/>
          <cell r="P3496"/>
          <cell r="T3496"/>
          <cell r="U3496"/>
          <cell r="V3496"/>
        </row>
        <row r="3497">
          <cell r="B3497"/>
          <cell r="C3497"/>
          <cell r="D3497"/>
          <cell r="E3497"/>
          <cell r="G3497"/>
          <cell r="J3497"/>
          <cell r="K3497"/>
          <cell r="L3497"/>
          <cell r="M3497"/>
          <cell r="N3497"/>
          <cell r="P3497"/>
          <cell r="T3497"/>
          <cell r="U3497"/>
          <cell r="V3497"/>
        </row>
        <row r="3498">
          <cell r="B3498"/>
          <cell r="C3498"/>
          <cell r="D3498"/>
          <cell r="E3498"/>
          <cell r="G3498"/>
          <cell r="J3498"/>
          <cell r="K3498"/>
          <cell r="L3498"/>
          <cell r="M3498"/>
          <cell r="N3498"/>
          <cell r="P3498"/>
          <cell r="T3498"/>
          <cell r="U3498"/>
          <cell r="V3498"/>
        </row>
        <row r="3499">
          <cell r="B3499"/>
          <cell r="C3499"/>
          <cell r="D3499"/>
          <cell r="E3499"/>
          <cell r="G3499"/>
          <cell r="J3499"/>
          <cell r="K3499"/>
          <cell r="L3499"/>
          <cell r="M3499"/>
          <cell r="N3499"/>
          <cell r="P3499"/>
          <cell r="T3499"/>
          <cell r="U3499"/>
          <cell r="V3499"/>
        </row>
        <row r="3500">
          <cell r="B3500"/>
          <cell r="C3500"/>
          <cell r="D3500"/>
          <cell r="E3500"/>
          <cell r="G3500"/>
          <cell r="J3500"/>
          <cell r="K3500"/>
          <cell r="L3500"/>
          <cell r="M3500"/>
          <cell r="N3500"/>
          <cell r="P3500"/>
          <cell r="T3500"/>
          <cell r="U3500"/>
          <cell r="V3500"/>
        </row>
        <row r="3501">
          <cell r="B3501"/>
          <cell r="C3501"/>
          <cell r="D3501"/>
          <cell r="E3501"/>
          <cell r="G3501"/>
          <cell r="J3501"/>
          <cell r="K3501"/>
          <cell r="L3501"/>
          <cell r="M3501"/>
          <cell r="N3501"/>
          <cell r="P3501"/>
          <cell r="T3501"/>
          <cell r="U3501"/>
          <cell r="V3501"/>
        </row>
        <row r="3502">
          <cell r="B3502"/>
          <cell r="C3502"/>
          <cell r="D3502"/>
          <cell r="E3502"/>
          <cell r="G3502"/>
          <cell r="J3502"/>
          <cell r="K3502"/>
          <cell r="L3502"/>
          <cell r="M3502"/>
          <cell r="N3502"/>
          <cell r="P3502"/>
          <cell r="T3502"/>
          <cell r="U3502"/>
          <cell r="V3502"/>
        </row>
        <row r="3503">
          <cell r="B3503"/>
          <cell r="C3503"/>
          <cell r="D3503"/>
          <cell r="E3503"/>
          <cell r="G3503"/>
          <cell r="J3503"/>
          <cell r="K3503"/>
          <cell r="L3503"/>
          <cell r="M3503"/>
          <cell r="N3503"/>
          <cell r="P3503"/>
          <cell r="T3503"/>
          <cell r="U3503"/>
          <cell r="V3503"/>
        </row>
        <row r="3504">
          <cell r="B3504"/>
          <cell r="C3504"/>
          <cell r="D3504"/>
          <cell r="E3504"/>
          <cell r="G3504"/>
          <cell r="J3504"/>
          <cell r="K3504"/>
          <cell r="L3504"/>
          <cell r="M3504"/>
          <cell r="N3504"/>
          <cell r="P3504"/>
          <cell r="T3504"/>
          <cell r="U3504"/>
          <cell r="V3504"/>
        </row>
        <row r="3505">
          <cell r="B3505"/>
          <cell r="C3505"/>
          <cell r="D3505"/>
          <cell r="E3505"/>
          <cell r="G3505"/>
          <cell r="J3505"/>
          <cell r="K3505"/>
          <cell r="L3505"/>
          <cell r="M3505"/>
          <cell r="N3505"/>
          <cell r="P3505"/>
          <cell r="T3505"/>
          <cell r="U3505"/>
          <cell r="V3505"/>
        </row>
        <row r="3506">
          <cell r="B3506"/>
          <cell r="C3506"/>
          <cell r="D3506"/>
          <cell r="E3506"/>
          <cell r="G3506"/>
          <cell r="J3506"/>
          <cell r="K3506"/>
          <cell r="L3506"/>
          <cell r="M3506"/>
          <cell r="N3506"/>
          <cell r="P3506"/>
          <cell r="T3506"/>
          <cell r="U3506"/>
          <cell r="V3506"/>
        </row>
        <row r="3507">
          <cell r="B3507"/>
          <cell r="C3507"/>
          <cell r="D3507"/>
          <cell r="E3507"/>
          <cell r="G3507"/>
          <cell r="J3507"/>
          <cell r="K3507"/>
          <cell r="L3507"/>
          <cell r="M3507"/>
          <cell r="N3507"/>
          <cell r="P3507"/>
          <cell r="T3507"/>
          <cell r="U3507"/>
          <cell r="V3507"/>
        </row>
        <row r="3508">
          <cell r="B3508"/>
          <cell r="C3508"/>
          <cell r="D3508"/>
          <cell r="E3508"/>
          <cell r="G3508"/>
          <cell r="J3508"/>
          <cell r="K3508"/>
          <cell r="L3508"/>
          <cell r="M3508"/>
          <cell r="N3508"/>
          <cell r="P3508"/>
          <cell r="T3508"/>
          <cell r="U3508"/>
          <cell r="V3508"/>
        </row>
        <row r="3509">
          <cell r="B3509"/>
          <cell r="C3509"/>
          <cell r="D3509"/>
          <cell r="E3509"/>
          <cell r="G3509"/>
          <cell r="J3509"/>
          <cell r="K3509"/>
          <cell r="L3509"/>
          <cell r="M3509"/>
          <cell r="N3509"/>
          <cell r="P3509"/>
          <cell r="T3509"/>
          <cell r="U3509"/>
          <cell r="V3509"/>
        </row>
        <row r="3510">
          <cell r="B3510"/>
          <cell r="C3510"/>
          <cell r="D3510"/>
          <cell r="E3510"/>
          <cell r="G3510"/>
          <cell r="J3510"/>
          <cell r="K3510"/>
          <cell r="L3510"/>
          <cell r="M3510"/>
          <cell r="N3510"/>
          <cell r="P3510"/>
          <cell r="T3510"/>
          <cell r="U3510"/>
          <cell r="V3510"/>
        </row>
        <row r="3511">
          <cell r="B3511"/>
          <cell r="C3511"/>
          <cell r="D3511"/>
          <cell r="E3511"/>
          <cell r="G3511"/>
          <cell r="J3511"/>
          <cell r="K3511"/>
          <cell r="L3511"/>
          <cell r="M3511"/>
          <cell r="N3511"/>
          <cell r="P3511"/>
          <cell r="T3511"/>
          <cell r="U3511"/>
          <cell r="V3511"/>
        </row>
        <row r="3512">
          <cell r="B3512"/>
          <cell r="C3512"/>
          <cell r="D3512"/>
          <cell r="E3512"/>
          <cell r="G3512"/>
          <cell r="J3512"/>
          <cell r="K3512"/>
          <cell r="L3512"/>
          <cell r="M3512"/>
          <cell r="N3512"/>
          <cell r="P3512"/>
          <cell r="T3512"/>
          <cell r="U3512"/>
          <cell r="V3512"/>
        </row>
        <row r="3513">
          <cell r="B3513"/>
          <cell r="C3513"/>
          <cell r="D3513"/>
          <cell r="E3513"/>
          <cell r="G3513"/>
          <cell r="J3513"/>
          <cell r="K3513"/>
          <cell r="L3513"/>
          <cell r="M3513"/>
          <cell r="N3513"/>
          <cell r="P3513"/>
          <cell r="T3513"/>
          <cell r="U3513"/>
          <cell r="V3513"/>
        </row>
        <row r="3514">
          <cell r="B3514"/>
          <cell r="C3514"/>
          <cell r="D3514"/>
          <cell r="E3514"/>
          <cell r="G3514"/>
          <cell r="J3514"/>
          <cell r="K3514"/>
          <cell r="L3514"/>
          <cell r="M3514"/>
          <cell r="N3514"/>
          <cell r="P3514"/>
          <cell r="T3514"/>
          <cell r="U3514"/>
          <cell r="V3514"/>
        </row>
        <row r="3515">
          <cell r="B3515"/>
          <cell r="C3515"/>
          <cell r="D3515"/>
          <cell r="E3515"/>
          <cell r="G3515"/>
          <cell r="J3515"/>
          <cell r="K3515"/>
          <cell r="L3515"/>
          <cell r="M3515"/>
          <cell r="N3515"/>
          <cell r="P3515"/>
          <cell r="T3515"/>
          <cell r="U3515"/>
          <cell r="V3515"/>
        </row>
        <row r="3516">
          <cell r="B3516"/>
          <cell r="C3516"/>
          <cell r="D3516"/>
          <cell r="E3516"/>
          <cell r="G3516"/>
          <cell r="J3516"/>
          <cell r="K3516"/>
          <cell r="L3516"/>
          <cell r="M3516"/>
          <cell r="N3516"/>
          <cell r="P3516"/>
          <cell r="T3516"/>
          <cell r="U3516"/>
          <cell r="V3516"/>
        </row>
        <row r="3517">
          <cell r="B3517"/>
          <cell r="C3517"/>
          <cell r="D3517"/>
          <cell r="E3517"/>
          <cell r="G3517"/>
          <cell r="J3517"/>
          <cell r="K3517"/>
          <cell r="L3517"/>
          <cell r="M3517"/>
          <cell r="N3517"/>
          <cell r="P3517"/>
          <cell r="T3517"/>
          <cell r="U3517"/>
          <cell r="V3517"/>
        </row>
        <row r="3518">
          <cell r="B3518"/>
          <cell r="C3518"/>
          <cell r="D3518"/>
          <cell r="E3518"/>
          <cell r="G3518"/>
          <cell r="J3518"/>
          <cell r="K3518"/>
          <cell r="L3518"/>
          <cell r="M3518"/>
          <cell r="N3518"/>
          <cell r="P3518"/>
          <cell r="T3518"/>
          <cell r="U3518"/>
          <cell r="V3518"/>
        </row>
        <row r="3519">
          <cell r="B3519"/>
          <cell r="C3519"/>
          <cell r="D3519"/>
          <cell r="E3519"/>
          <cell r="G3519"/>
          <cell r="J3519"/>
          <cell r="K3519"/>
          <cell r="L3519"/>
          <cell r="M3519"/>
          <cell r="N3519"/>
          <cell r="P3519"/>
          <cell r="T3519"/>
          <cell r="U3519"/>
          <cell r="V3519"/>
        </row>
        <row r="3520">
          <cell r="B3520"/>
          <cell r="C3520"/>
          <cell r="D3520"/>
          <cell r="E3520"/>
          <cell r="G3520"/>
          <cell r="J3520"/>
          <cell r="K3520"/>
          <cell r="L3520"/>
          <cell r="M3520"/>
          <cell r="N3520"/>
          <cell r="P3520"/>
          <cell r="T3520"/>
          <cell r="U3520"/>
          <cell r="V3520"/>
        </row>
        <row r="3521">
          <cell r="B3521"/>
          <cell r="C3521"/>
          <cell r="D3521"/>
          <cell r="E3521"/>
          <cell r="G3521"/>
          <cell r="J3521"/>
          <cell r="K3521"/>
          <cell r="L3521"/>
          <cell r="M3521"/>
          <cell r="N3521"/>
          <cell r="P3521"/>
          <cell r="T3521"/>
          <cell r="U3521"/>
          <cell r="V3521"/>
        </row>
        <row r="3522">
          <cell r="B3522"/>
          <cell r="C3522"/>
          <cell r="D3522"/>
          <cell r="E3522"/>
          <cell r="G3522"/>
          <cell r="J3522"/>
          <cell r="K3522"/>
          <cell r="L3522"/>
          <cell r="M3522"/>
          <cell r="N3522"/>
          <cell r="P3522"/>
          <cell r="T3522"/>
          <cell r="U3522"/>
          <cell r="V3522"/>
        </row>
        <row r="3523">
          <cell r="B3523"/>
          <cell r="C3523"/>
          <cell r="D3523"/>
          <cell r="E3523"/>
          <cell r="G3523"/>
          <cell r="J3523"/>
          <cell r="K3523"/>
          <cell r="L3523"/>
          <cell r="M3523"/>
          <cell r="N3523"/>
          <cell r="P3523"/>
          <cell r="T3523"/>
          <cell r="U3523"/>
          <cell r="V3523"/>
        </row>
        <row r="3524">
          <cell r="B3524"/>
          <cell r="C3524"/>
          <cell r="D3524"/>
          <cell r="E3524"/>
          <cell r="G3524"/>
          <cell r="J3524"/>
          <cell r="K3524"/>
          <cell r="L3524"/>
          <cell r="M3524"/>
          <cell r="N3524"/>
          <cell r="P3524"/>
          <cell r="T3524"/>
          <cell r="U3524"/>
          <cell r="V3524"/>
        </row>
        <row r="3525">
          <cell r="B3525"/>
          <cell r="C3525"/>
          <cell r="D3525"/>
          <cell r="E3525"/>
          <cell r="G3525"/>
          <cell r="J3525"/>
          <cell r="K3525"/>
          <cell r="L3525"/>
          <cell r="M3525"/>
          <cell r="N3525"/>
          <cell r="P3525"/>
          <cell r="T3525"/>
          <cell r="U3525"/>
          <cell r="V3525"/>
        </row>
        <row r="3526">
          <cell r="B3526"/>
          <cell r="C3526"/>
          <cell r="D3526"/>
          <cell r="E3526"/>
          <cell r="G3526"/>
          <cell r="J3526"/>
          <cell r="K3526"/>
          <cell r="L3526"/>
          <cell r="M3526"/>
          <cell r="N3526"/>
          <cell r="P3526"/>
          <cell r="T3526"/>
          <cell r="U3526"/>
          <cell r="V3526"/>
        </row>
        <row r="3527">
          <cell r="B3527"/>
          <cell r="C3527"/>
          <cell r="D3527"/>
          <cell r="E3527"/>
          <cell r="G3527"/>
          <cell r="J3527"/>
          <cell r="K3527"/>
          <cell r="L3527"/>
          <cell r="M3527"/>
          <cell r="N3527"/>
          <cell r="P3527"/>
          <cell r="T3527"/>
          <cell r="U3527"/>
          <cell r="V3527"/>
        </row>
        <row r="3528">
          <cell r="B3528"/>
          <cell r="C3528"/>
          <cell r="D3528"/>
          <cell r="E3528"/>
          <cell r="G3528"/>
          <cell r="J3528"/>
          <cell r="K3528"/>
          <cell r="L3528"/>
          <cell r="M3528"/>
          <cell r="N3528"/>
          <cell r="P3528"/>
          <cell r="T3528"/>
          <cell r="U3528"/>
          <cell r="V3528"/>
        </row>
        <row r="3529">
          <cell r="B3529"/>
          <cell r="C3529"/>
          <cell r="D3529"/>
          <cell r="E3529"/>
          <cell r="G3529"/>
          <cell r="J3529"/>
          <cell r="K3529"/>
          <cell r="L3529"/>
          <cell r="M3529"/>
          <cell r="N3529"/>
          <cell r="P3529"/>
          <cell r="T3529"/>
          <cell r="U3529"/>
          <cell r="V3529"/>
        </row>
        <row r="3530">
          <cell r="B3530"/>
          <cell r="C3530"/>
          <cell r="D3530"/>
          <cell r="E3530"/>
          <cell r="G3530"/>
          <cell r="J3530"/>
          <cell r="K3530"/>
          <cell r="L3530"/>
          <cell r="M3530"/>
          <cell r="N3530"/>
          <cell r="P3530"/>
          <cell r="T3530"/>
          <cell r="U3530"/>
          <cell r="V3530"/>
        </row>
        <row r="3531">
          <cell r="B3531"/>
          <cell r="C3531"/>
          <cell r="D3531"/>
          <cell r="E3531"/>
          <cell r="G3531"/>
          <cell r="J3531"/>
          <cell r="K3531"/>
          <cell r="L3531"/>
          <cell r="M3531"/>
          <cell r="N3531"/>
          <cell r="P3531"/>
          <cell r="T3531"/>
          <cell r="U3531"/>
          <cell r="V3531"/>
        </row>
        <row r="3532">
          <cell r="B3532"/>
          <cell r="C3532"/>
          <cell r="D3532"/>
          <cell r="E3532"/>
          <cell r="G3532"/>
          <cell r="J3532"/>
          <cell r="K3532"/>
          <cell r="L3532"/>
          <cell r="M3532"/>
          <cell r="N3532"/>
          <cell r="P3532"/>
          <cell r="T3532"/>
          <cell r="U3532"/>
          <cell r="V3532"/>
        </row>
        <row r="3533">
          <cell r="B3533"/>
          <cell r="C3533"/>
          <cell r="D3533"/>
          <cell r="E3533"/>
          <cell r="G3533"/>
          <cell r="J3533"/>
          <cell r="K3533"/>
          <cell r="L3533"/>
          <cell r="M3533"/>
          <cell r="N3533"/>
          <cell r="P3533"/>
          <cell r="T3533"/>
          <cell r="U3533"/>
          <cell r="V3533"/>
        </row>
        <row r="3534">
          <cell r="B3534"/>
          <cell r="C3534"/>
          <cell r="D3534"/>
          <cell r="E3534"/>
          <cell r="G3534"/>
          <cell r="J3534"/>
          <cell r="K3534"/>
          <cell r="L3534"/>
          <cell r="M3534"/>
          <cell r="N3534"/>
          <cell r="P3534"/>
          <cell r="T3534"/>
          <cell r="U3534"/>
          <cell r="V3534"/>
        </row>
        <row r="3535">
          <cell r="B3535"/>
          <cell r="C3535"/>
          <cell r="D3535"/>
          <cell r="E3535"/>
          <cell r="G3535"/>
          <cell r="J3535"/>
          <cell r="K3535"/>
          <cell r="L3535"/>
          <cell r="M3535"/>
          <cell r="N3535"/>
          <cell r="P3535"/>
          <cell r="T3535"/>
          <cell r="U3535"/>
          <cell r="V3535"/>
        </row>
        <row r="3536">
          <cell r="B3536"/>
          <cell r="C3536"/>
          <cell r="D3536"/>
          <cell r="E3536"/>
          <cell r="G3536"/>
          <cell r="J3536"/>
          <cell r="K3536"/>
          <cell r="L3536"/>
          <cell r="M3536"/>
          <cell r="N3536"/>
          <cell r="P3536"/>
          <cell r="T3536"/>
          <cell r="U3536"/>
          <cell r="V3536"/>
        </row>
        <row r="3537">
          <cell r="B3537"/>
          <cell r="C3537"/>
          <cell r="D3537"/>
          <cell r="E3537"/>
          <cell r="G3537"/>
          <cell r="J3537"/>
          <cell r="K3537"/>
          <cell r="L3537"/>
          <cell r="M3537"/>
          <cell r="N3537"/>
          <cell r="P3537"/>
          <cell r="T3537"/>
          <cell r="U3537"/>
          <cell r="V3537"/>
        </row>
        <row r="3538">
          <cell r="B3538"/>
          <cell r="C3538"/>
          <cell r="D3538"/>
          <cell r="E3538"/>
          <cell r="G3538"/>
          <cell r="J3538"/>
          <cell r="K3538"/>
          <cell r="L3538"/>
          <cell r="M3538"/>
          <cell r="N3538"/>
          <cell r="P3538"/>
          <cell r="T3538"/>
          <cell r="U3538"/>
          <cell r="V3538"/>
        </row>
        <row r="3539">
          <cell r="B3539"/>
          <cell r="C3539"/>
          <cell r="D3539"/>
          <cell r="E3539"/>
          <cell r="G3539"/>
          <cell r="J3539"/>
          <cell r="K3539"/>
          <cell r="L3539"/>
          <cell r="M3539"/>
          <cell r="N3539"/>
          <cell r="P3539"/>
          <cell r="T3539"/>
          <cell r="U3539"/>
          <cell r="V3539"/>
        </row>
        <row r="3540">
          <cell r="B3540"/>
          <cell r="C3540"/>
          <cell r="D3540"/>
          <cell r="E3540"/>
          <cell r="G3540"/>
          <cell r="J3540"/>
          <cell r="K3540"/>
          <cell r="L3540"/>
          <cell r="M3540"/>
          <cell r="N3540"/>
          <cell r="P3540"/>
          <cell r="T3540"/>
          <cell r="U3540"/>
          <cell r="V3540"/>
        </row>
        <row r="3541">
          <cell r="B3541"/>
          <cell r="C3541"/>
          <cell r="D3541"/>
          <cell r="E3541"/>
          <cell r="G3541"/>
          <cell r="J3541"/>
          <cell r="K3541"/>
          <cell r="L3541"/>
          <cell r="M3541"/>
          <cell r="N3541"/>
          <cell r="P3541"/>
          <cell r="T3541"/>
          <cell r="U3541"/>
          <cell r="V3541"/>
        </row>
        <row r="3542">
          <cell r="B3542"/>
          <cell r="C3542"/>
          <cell r="D3542"/>
          <cell r="E3542"/>
          <cell r="G3542"/>
          <cell r="J3542"/>
          <cell r="K3542"/>
          <cell r="L3542"/>
          <cell r="M3542"/>
          <cell r="N3542"/>
          <cell r="P3542"/>
          <cell r="T3542"/>
          <cell r="U3542"/>
          <cell r="V3542"/>
        </row>
        <row r="3543">
          <cell r="B3543"/>
          <cell r="C3543"/>
          <cell r="D3543"/>
          <cell r="E3543"/>
          <cell r="G3543"/>
          <cell r="J3543"/>
          <cell r="K3543"/>
          <cell r="L3543"/>
          <cell r="M3543"/>
          <cell r="N3543"/>
          <cell r="P3543"/>
          <cell r="T3543"/>
          <cell r="U3543"/>
          <cell r="V3543"/>
        </row>
        <row r="3544">
          <cell r="B3544"/>
          <cell r="C3544"/>
          <cell r="D3544"/>
          <cell r="E3544"/>
          <cell r="G3544"/>
          <cell r="J3544"/>
          <cell r="K3544"/>
          <cell r="L3544"/>
          <cell r="M3544"/>
          <cell r="N3544"/>
          <cell r="P3544"/>
          <cell r="T3544"/>
          <cell r="U3544"/>
          <cell r="V3544"/>
        </row>
        <row r="3545">
          <cell r="B3545"/>
          <cell r="C3545"/>
          <cell r="D3545"/>
          <cell r="E3545"/>
          <cell r="G3545"/>
          <cell r="J3545"/>
          <cell r="K3545"/>
          <cell r="L3545"/>
          <cell r="M3545"/>
          <cell r="N3545"/>
          <cell r="P3545"/>
          <cell r="T3545"/>
          <cell r="U3545"/>
          <cell r="V3545"/>
        </row>
        <row r="3546">
          <cell r="B3546"/>
          <cell r="C3546"/>
          <cell r="D3546"/>
          <cell r="E3546"/>
          <cell r="G3546"/>
          <cell r="J3546"/>
          <cell r="K3546"/>
          <cell r="L3546"/>
          <cell r="M3546"/>
          <cell r="N3546"/>
          <cell r="P3546"/>
          <cell r="T3546"/>
          <cell r="U3546"/>
          <cell r="V3546"/>
        </row>
        <row r="3547">
          <cell r="B3547"/>
          <cell r="C3547"/>
          <cell r="D3547"/>
          <cell r="E3547"/>
          <cell r="G3547"/>
          <cell r="J3547"/>
          <cell r="K3547"/>
          <cell r="L3547"/>
          <cell r="M3547"/>
          <cell r="N3547"/>
          <cell r="P3547"/>
          <cell r="T3547"/>
          <cell r="U3547"/>
          <cell r="V3547"/>
        </row>
        <row r="3548">
          <cell r="B3548"/>
          <cell r="C3548"/>
          <cell r="D3548"/>
          <cell r="E3548"/>
          <cell r="G3548"/>
          <cell r="J3548"/>
          <cell r="K3548"/>
          <cell r="L3548"/>
          <cell r="M3548"/>
          <cell r="N3548"/>
          <cell r="P3548"/>
          <cell r="T3548"/>
          <cell r="U3548"/>
          <cell r="V3548"/>
        </row>
        <row r="3549">
          <cell r="B3549"/>
          <cell r="C3549"/>
          <cell r="D3549"/>
          <cell r="E3549"/>
          <cell r="G3549"/>
          <cell r="J3549"/>
          <cell r="K3549"/>
          <cell r="L3549"/>
          <cell r="M3549"/>
          <cell r="N3549"/>
          <cell r="P3549"/>
          <cell r="T3549"/>
          <cell r="U3549"/>
          <cell r="V3549"/>
        </row>
        <row r="3550">
          <cell r="B3550"/>
          <cell r="C3550"/>
          <cell r="D3550"/>
          <cell r="E3550"/>
          <cell r="G3550"/>
          <cell r="J3550"/>
          <cell r="K3550"/>
          <cell r="L3550"/>
          <cell r="M3550"/>
          <cell r="N3550"/>
          <cell r="P3550"/>
          <cell r="T3550"/>
          <cell r="U3550"/>
          <cell r="V3550"/>
        </row>
        <row r="3551">
          <cell r="B3551"/>
          <cell r="C3551"/>
          <cell r="D3551"/>
          <cell r="E3551"/>
          <cell r="G3551"/>
          <cell r="J3551"/>
          <cell r="K3551"/>
          <cell r="L3551"/>
          <cell r="M3551"/>
          <cell r="N3551"/>
          <cell r="P3551"/>
          <cell r="T3551"/>
          <cell r="U3551"/>
          <cell r="V3551"/>
        </row>
        <row r="3552">
          <cell r="B3552"/>
          <cell r="C3552"/>
          <cell r="D3552"/>
          <cell r="E3552"/>
          <cell r="G3552"/>
          <cell r="J3552"/>
          <cell r="K3552"/>
          <cell r="L3552"/>
          <cell r="M3552"/>
          <cell r="N3552"/>
          <cell r="P3552"/>
          <cell r="T3552"/>
          <cell r="U3552"/>
          <cell r="V3552"/>
        </row>
        <row r="3553">
          <cell r="B3553"/>
          <cell r="C3553"/>
          <cell r="D3553"/>
          <cell r="E3553"/>
          <cell r="G3553"/>
          <cell r="J3553"/>
          <cell r="K3553"/>
          <cell r="L3553"/>
          <cell r="M3553"/>
          <cell r="N3553"/>
          <cell r="P3553"/>
          <cell r="T3553"/>
          <cell r="U3553"/>
          <cell r="V3553"/>
        </row>
        <row r="3554">
          <cell r="B3554"/>
          <cell r="C3554"/>
          <cell r="D3554"/>
          <cell r="E3554"/>
          <cell r="G3554"/>
          <cell r="J3554"/>
          <cell r="K3554"/>
          <cell r="L3554"/>
          <cell r="M3554"/>
          <cell r="N3554"/>
          <cell r="P3554"/>
          <cell r="T3554"/>
          <cell r="U3554"/>
          <cell r="V3554"/>
        </row>
        <row r="3555">
          <cell r="B3555"/>
          <cell r="C3555"/>
          <cell r="D3555"/>
          <cell r="E3555"/>
          <cell r="G3555"/>
          <cell r="J3555"/>
          <cell r="K3555"/>
          <cell r="L3555"/>
          <cell r="M3555"/>
          <cell r="N3555"/>
          <cell r="P3555"/>
          <cell r="T3555"/>
          <cell r="U3555"/>
          <cell r="V3555"/>
        </row>
        <row r="3556">
          <cell r="B3556"/>
          <cell r="C3556"/>
          <cell r="D3556"/>
          <cell r="E3556"/>
          <cell r="G3556"/>
          <cell r="J3556"/>
          <cell r="K3556"/>
          <cell r="L3556"/>
          <cell r="M3556"/>
          <cell r="N3556"/>
          <cell r="P3556"/>
          <cell r="T3556"/>
          <cell r="U3556"/>
          <cell r="V3556"/>
        </row>
        <row r="3557">
          <cell r="B3557"/>
          <cell r="C3557"/>
          <cell r="D3557"/>
          <cell r="E3557"/>
          <cell r="G3557"/>
          <cell r="J3557"/>
          <cell r="K3557"/>
          <cell r="L3557"/>
          <cell r="M3557"/>
          <cell r="N3557"/>
          <cell r="P3557"/>
          <cell r="T3557"/>
          <cell r="U3557"/>
          <cell r="V3557"/>
        </row>
        <row r="3558">
          <cell r="B3558"/>
          <cell r="C3558"/>
          <cell r="D3558"/>
          <cell r="E3558"/>
          <cell r="G3558"/>
          <cell r="J3558"/>
          <cell r="K3558"/>
          <cell r="L3558"/>
          <cell r="M3558"/>
          <cell r="N3558"/>
          <cell r="P3558"/>
          <cell r="T3558"/>
          <cell r="U3558"/>
          <cell r="V3558"/>
        </row>
        <row r="3559">
          <cell r="B3559"/>
          <cell r="C3559"/>
          <cell r="D3559"/>
          <cell r="E3559"/>
          <cell r="G3559"/>
          <cell r="J3559"/>
          <cell r="K3559"/>
          <cell r="L3559"/>
          <cell r="M3559"/>
          <cell r="N3559"/>
          <cell r="P3559"/>
          <cell r="T3559"/>
          <cell r="U3559"/>
          <cell r="V3559"/>
        </row>
        <row r="3560">
          <cell r="B3560"/>
          <cell r="C3560"/>
          <cell r="D3560"/>
          <cell r="E3560"/>
          <cell r="G3560"/>
          <cell r="J3560"/>
          <cell r="K3560"/>
          <cell r="L3560"/>
          <cell r="M3560"/>
          <cell r="N3560"/>
          <cell r="P3560"/>
          <cell r="T3560"/>
          <cell r="U3560"/>
          <cell r="V3560"/>
        </row>
        <row r="3561">
          <cell r="B3561"/>
          <cell r="C3561"/>
          <cell r="D3561"/>
          <cell r="E3561"/>
          <cell r="G3561"/>
          <cell r="J3561"/>
          <cell r="K3561"/>
          <cell r="L3561"/>
          <cell r="M3561"/>
          <cell r="N3561"/>
          <cell r="P3561"/>
          <cell r="T3561"/>
          <cell r="U3561"/>
          <cell r="V3561"/>
        </row>
        <row r="3562">
          <cell r="B3562"/>
          <cell r="C3562"/>
          <cell r="D3562"/>
          <cell r="E3562"/>
          <cell r="G3562"/>
          <cell r="J3562"/>
          <cell r="K3562"/>
          <cell r="L3562"/>
          <cell r="M3562"/>
          <cell r="N3562"/>
          <cell r="P3562"/>
          <cell r="T3562"/>
          <cell r="U3562"/>
          <cell r="V3562"/>
        </row>
        <row r="3563">
          <cell r="B3563"/>
          <cell r="C3563"/>
          <cell r="D3563"/>
          <cell r="E3563"/>
          <cell r="G3563"/>
          <cell r="J3563"/>
          <cell r="K3563"/>
          <cell r="L3563"/>
          <cell r="M3563"/>
          <cell r="N3563"/>
          <cell r="P3563"/>
          <cell r="T3563"/>
          <cell r="U3563"/>
          <cell r="V3563"/>
        </row>
        <row r="3564">
          <cell r="B3564"/>
          <cell r="C3564"/>
          <cell r="D3564"/>
          <cell r="E3564"/>
          <cell r="G3564"/>
          <cell r="J3564"/>
          <cell r="K3564"/>
          <cell r="L3564"/>
          <cell r="M3564"/>
          <cell r="N3564"/>
          <cell r="P3564"/>
          <cell r="T3564"/>
          <cell r="U3564"/>
          <cell r="V3564"/>
        </row>
        <row r="3565">
          <cell r="B3565"/>
          <cell r="C3565"/>
          <cell r="D3565"/>
          <cell r="E3565"/>
          <cell r="G3565"/>
          <cell r="J3565"/>
          <cell r="K3565"/>
          <cell r="L3565"/>
          <cell r="M3565"/>
          <cell r="N3565"/>
          <cell r="P3565"/>
          <cell r="T3565"/>
          <cell r="U3565"/>
          <cell r="V3565"/>
        </row>
        <row r="3566">
          <cell r="B3566"/>
          <cell r="C3566"/>
          <cell r="D3566"/>
          <cell r="E3566"/>
          <cell r="G3566"/>
          <cell r="J3566"/>
          <cell r="K3566"/>
          <cell r="L3566"/>
          <cell r="M3566"/>
          <cell r="N3566"/>
          <cell r="P3566"/>
          <cell r="T3566"/>
          <cell r="U3566"/>
          <cell r="V3566"/>
        </row>
        <row r="3567">
          <cell r="B3567"/>
          <cell r="C3567"/>
          <cell r="D3567"/>
          <cell r="E3567"/>
          <cell r="G3567"/>
          <cell r="J3567"/>
          <cell r="K3567"/>
          <cell r="L3567"/>
          <cell r="M3567"/>
          <cell r="N3567"/>
          <cell r="P3567"/>
          <cell r="T3567"/>
          <cell r="U3567"/>
          <cell r="V3567"/>
        </row>
        <row r="3568">
          <cell r="B3568"/>
          <cell r="C3568"/>
          <cell r="D3568"/>
          <cell r="E3568"/>
          <cell r="G3568"/>
          <cell r="J3568"/>
          <cell r="K3568"/>
          <cell r="L3568"/>
          <cell r="M3568"/>
          <cell r="N3568"/>
          <cell r="P3568"/>
          <cell r="T3568"/>
          <cell r="U3568"/>
          <cell r="V3568"/>
        </row>
        <row r="3569">
          <cell r="B3569"/>
          <cell r="C3569"/>
          <cell r="D3569"/>
          <cell r="E3569"/>
          <cell r="G3569"/>
          <cell r="J3569"/>
          <cell r="K3569"/>
          <cell r="L3569"/>
          <cell r="M3569"/>
          <cell r="N3569"/>
          <cell r="P3569"/>
          <cell r="T3569"/>
          <cell r="U3569"/>
          <cell r="V3569"/>
        </row>
        <row r="3570">
          <cell r="B3570"/>
          <cell r="C3570"/>
          <cell r="D3570"/>
          <cell r="E3570"/>
          <cell r="G3570"/>
          <cell r="J3570"/>
          <cell r="K3570"/>
          <cell r="L3570"/>
          <cell r="M3570"/>
          <cell r="N3570"/>
          <cell r="P3570"/>
          <cell r="T3570"/>
          <cell r="U3570"/>
          <cell r="V3570"/>
        </row>
        <row r="3571">
          <cell r="B3571"/>
          <cell r="C3571"/>
          <cell r="D3571"/>
          <cell r="E3571"/>
          <cell r="G3571"/>
          <cell r="J3571"/>
          <cell r="K3571"/>
          <cell r="L3571"/>
          <cell r="M3571"/>
          <cell r="N3571"/>
          <cell r="P3571"/>
          <cell r="T3571"/>
          <cell r="U3571"/>
          <cell r="V3571"/>
        </row>
        <row r="3572">
          <cell r="B3572"/>
          <cell r="C3572"/>
          <cell r="D3572"/>
          <cell r="E3572"/>
          <cell r="G3572"/>
          <cell r="J3572"/>
          <cell r="K3572"/>
          <cell r="L3572"/>
          <cell r="M3572"/>
          <cell r="N3572"/>
          <cell r="P3572"/>
          <cell r="T3572"/>
          <cell r="U3572"/>
          <cell r="V3572"/>
        </row>
        <row r="3573">
          <cell r="B3573"/>
          <cell r="C3573"/>
          <cell r="D3573"/>
          <cell r="E3573"/>
          <cell r="G3573"/>
          <cell r="J3573"/>
          <cell r="K3573"/>
          <cell r="L3573"/>
          <cell r="M3573"/>
          <cell r="N3573"/>
          <cell r="P3573"/>
          <cell r="T3573"/>
          <cell r="U3573"/>
          <cell r="V3573"/>
        </row>
        <row r="3574">
          <cell r="B3574"/>
          <cell r="C3574"/>
          <cell r="D3574"/>
          <cell r="E3574"/>
          <cell r="G3574"/>
          <cell r="J3574"/>
          <cell r="K3574"/>
          <cell r="L3574"/>
          <cell r="M3574"/>
          <cell r="N3574"/>
          <cell r="P3574"/>
          <cell r="T3574"/>
          <cell r="U3574"/>
          <cell r="V3574"/>
        </row>
        <row r="3575">
          <cell r="B3575"/>
          <cell r="C3575"/>
          <cell r="D3575"/>
          <cell r="E3575"/>
          <cell r="G3575"/>
          <cell r="J3575"/>
          <cell r="K3575"/>
          <cell r="L3575"/>
          <cell r="M3575"/>
          <cell r="N3575"/>
          <cell r="P3575"/>
          <cell r="T3575"/>
          <cell r="U3575"/>
          <cell r="V3575"/>
        </row>
        <row r="3576">
          <cell r="B3576"/>
          <cell r="C3576"/>
          <cell r="D3576"/>
          <cell r="E3576"/>
          <cell r="G3576"/>
          <cell r="J3576"/>
          <cell r="K3576"/>
          <cell r="L3576"/>
          <cell r="M3576"/>
          <cell r="N3576"/>
          <cell r="P3576"/>
          <cell r="T3576"/>
          <cell r="U3576"/>
          <cell r="V3576"/>
        </row>
        <row r="3577">
          <cell r="B3577"/>
          <cell r="C3577"/>
          <cell r="D3577"/>
          <cell r="E3577"/>
          <cell r="G3577"/>
          <cell r="J3577"/>
          <cell r="K3577"/>
          <cell r="L3577"/>
          <cell r="M3577"/>
          <cell r="N3577"/>
          <cell r="P3577"/>
          <cell r="T3577"/>
          <cell r="U3577"/>
          <cell r="V3577"/>
        </row>
        <row r="3578">
          <cell r="B3578"/>
          <cell r="C3578"/>
          <cell r="D3578"/>
          <cell r="E3578"/>
          <cell r="G3578"/>
          <cell r="J3578"/>
          <cell r="K3578"/>
          <cell r="L3578"/>
          <cell r="M3578"/>
          <cell r="N3578"/>
          <cell r="P3578"/>
          <cell r="T3578"/>
          <cell r="U3578"/>
          <cell r="V3578"/>
        </row>
        <row r="3579">
          <cell r="B3579"/>
          <cell r="C3579"/>
          <cell r="D3579"/>
          <cell r="E3579"/>
          <cell r="G3579"/>
          <cell r="J3579"/>
          <cell r="K3579"/>
          <cell r="L3579"/>
          <cell r="M3579"/>
          <cell r="N3579"/>
          <cell r="P3579"/>
          <cell r="T3579"/>
          <cell r="U3579"/>
          <cell r="V3579"/>
        </row>
        <row r="3580">
          <cell r="B3580"/>
          <cell r="C3580"/>
          <cell r="D3580"/>
          <cell r="E3580"/>
          <cell r="G3580"/>
          <cell r="J3580"/>
          <cell r="K3580"/>
          <cell r="L3580"/>
          <cell r="M3580"/>
          <cell r="N3580"/>
          <cell r="P3580"/>
          <cell r="T3580"/>
          <cell r="U3580"/>
          <cell r="V3580"/>
        </row>
        <row r="3581">
          <cell r="B3581"/>
          <cell r="C3581"/>
          <cell r="D3581"/>
          <cell r="E3581"/>
          <cell r="G3581"/>
          <cell r="J3581"/>
          <cell r="K3581"/>
          <cell r="L3581"/>
          <cell r="M3581"/>
          <cell r="N3581"/>
          <cell r="P3581"/>
          <cell r="T3581"/>
          <cell r="U3581"/>
          <cell r="V3581"/>
        </row>
        <row r="3582">
          <cell r="B3582"/>
          <cell r="C3582"/>
          <cell r="D3582"/>
          <cell r="E3582"/>
          <cell r="G3582"/>
          <cell r="J3582"/>
          <cell r="K3582"/>
          <cell r="L3582"/>
          <cell r="M3582"/>
          <cell r="N3582"/>
          <cell r="P3582"/>
          <cell r="T3582"/>
          <cell r="U3582"/>
          <cell r="V3582"/>
        </row>
        <row r="3583">
          <cell r="B3583"/>
          <cell r="C3583"/>
          <cell r="D3583"/>
          <cell r="E3583"/>
          <cell r="G3583"/>
          <cell r="J3583"/>
          <cell r="K3583"/>
          <cell r="L3583"/>
          <cell r="M3583"/>
          <cell r="N3583"/>
          <cell r="P3583"/>
          <cell r="T3583"/>
          <cell r="U3583"/>
          <cell r="V3583"/>
        </row>
        <row r="3584">
          <cell r="B3584"/>
          <cell r="C3584"/>
          <cell r="D3584"/>
          <cell r="E3584"/>
          <cell r="G3584"/>
          <cell r="J3584"/>
          <cell r="K3584"/>
          <cell r="L3584"/>
          <cell r="M3584"/>
          <cell r="N3584"/>
          <cell r="P3584"/>
          <cell r="T3584"/>
          <cell r="U3584"/>
          <cell r="V3584"/>
        </row>
        <row r="3585">
          <cell r="B3585"/>
          <cell r="C3585"/>
          <cell r="D3585"/>
          <cell r="E3585"/>
          <cell r="G3585"/>
          <cell r="J3585"/>
          <cell r="K3585"/>
          <cell r="L3585"/>
          <cell r="M3585"/>
          <cell r="N3585"/>
          <cell r="P3585"/>
          <cell r="T3585"/>
          <cell r="U3585"/>
          <cell r="V3585"/>
        </row>
        <row r="3586">
          <cell r="B3586"/>
          <cell r="C3586"/>
          <cell r="D3586"/>
          <cell r="E3586"/>
          <cell r="G3586"/>
          <cell r="J3586"/>
          <cell r="K3586"/>
          <cell r="L3586"/>
          <cell r="M3586"/>
          <cell r="N3586"/>
          <cell r="P3586"/>
          <cell r="T3586"/>
          <cell r="U3586"/>
          <cell r="V3586"/>
        </row>
        <row r="3587">
          <cell r="B3587"/>
          <cell r="C3587"/>
          <cell r="D3587"/>
          <cell r="E3587"/>
          <cell r="G3587"/>
          <cell r="J3587"/>
          <cell r="K3587"/>
          <cell r="L3587"/>
          <cell r="M3587"/>
          <cell r="N3587"/>
          <cell r="P3587"/>
          <cell r="T3587"/>
          <cell r="U3587"/>
          <cell r="V3587"/>
        </row>
        <row r="3588">
          <cell r="B3588"/>
          <cell r="C3588"/>
          <cell r="D3588"/>
          <cell r="E3588"/>
          <cell r="G3588"/>
          <cell r="J3588"/>
          <cell r="K3588"/>
          <cell r="L3588"/>
          <cell r="M3588"/>
          <cell r="N3588"/>
          <cell r="P3588"/>
          <cell r="T3588"/>
          <cell r="U3588"/>
          <cell r="V3588"/>
        </row>
        <row r="3589">
          <cell r="B3589"/>
          <cell r="C3589"/>
          <cell r="D3589"/>
          <cell r="E3589"/>
          <cell r="G3589"/>
          <cell r="J3589"/>
          <cell r="K3589"/>
          <cell r="L3589"/>
          <cell r="M3589"/>
          <cell r="N3589"/>
          <cell r="P3589"/>
          <cell r="T3589"/>
          <cell r="U3589"/>
          <cell r="V3589"/>
        </row>
        <row r="3590">
          <cell r="B3590"/>
          <cell r="C3590"/>
          <cell r="D3590"/>
          <cell r="E3590"/>
          <cell r="G3590"/>
          <cell r="J3590"/>
          <cell r="K3590"/>
          <cell r="L3590"/>
          <cell r="M3590"/>
          <cell r="N3590"/>
          <cell r="P3590"/>
          <cell r="T3590"/>
          <cell r="U3590"/>
          <cell r="V3590"/>
        </row>
        <row r="3591">
          <cell r="B3591"/>
          <cell r="C3591"/>
          <cell r="D3591"/>
          <cell r="E3591"/>
          <cell r="G3591"/>
          <cell r="J3591"/>
          <cell r="K3591"/>
          <cell r="L3591"/>
          <cell r="M3591"/>
          <cell r="N3591"/>
          <cell r="P3591"/>
          <cell r="T3591"/>
          <cell r="U3591"/>
          <cell r="V3591"/>
        </row>
        <row r="3592">
          <cell r="B3592"/>
          <cell r="C3592"/>
          <cell r="D3592"/>
          <cell r="E3592"/>
          <cell r="G3592"/>
          <cell r="J3592"/>
          <cell r="K3592"/>
          <cell r="L3592"/>
          <cell r="M3592"/>
          <cell r="N3592"/>
          <cell r="P3592"/>
          <cell r="T3592"/>
          <cell r="U3592"/>
          <cell r="V3592"/>
        </row>
        <row r="3593">
          <cell r="B3593"/>
          <cell r="C3593"/>
          <cell r="D3593"/>
          <cell r="E3593"/>
          <cell r="G3593"/>
          <cell r="J3593"/>
          <cell r="K3593"/>
          <cell r="L3593"/>
          <cell r="M3593"/>
          <cell r="N3593"/>
          <cell r="P3593"/>
          <cell r="T3593"/>
          <cell r="U3593"/>
          <cell r="V3593"/>
        </row>
        <row r="3594">
          <cell r="B3594"/>
          <cell r="C3594"/>
          <cell r="D3594"/>
          <cell r="E3594"/>
          <cell r="G3594"/>
          <cell r="J3594"/>
          <cell r="K3594"/>
          <cell r="L3594"/>
          <cell r="M3594"/>
          <cell r="N3594"/>
          <cell r="P3594"/>
          <cell r="T3594"/>
          <cell r="U3594"/>
          <cell r="V3594"/>
        </row>
        <row r="3595">
          <cell r="B3595"/>
          <cell r="C3595"/>
          <cell r="D3595"/>
          <cell r="E3595"/>
          <cell r="G3595"/>
          <cell r="J3595"/>
          <cell r="K3595"/>
          <cell r="L3595"/>
          <cell r="M3595"/>
          <cell r="N3595"/>
          <cell r="P3595"/>
          <cell r="T3595"/>
          <cell r="U3595"/>
          <cell r="V3595"/>
        </row>
        <row r="3596">
          <cell r="B3596"/>
          <cell r="C3596"/>
          <cell r="D3596"/>
          <cell r="E3596"/>
          <cell r="G3596"/>
          <cell r="J3596"/>
          <cell r="K3596"/>
          <cell r="L3596"/>
          <cell r="M3596"/>
          <cell r="N3596"/>
          <cell r="P3596"/>
          <cell r="T3596"/>
          <cell r="U3596"/>
          <cell r="V3596"/>
        </row>
        <row r="3597">
          <cell r="B3597"/>
          <cell r="C3597"/>
          <cell r="D3597"/>
          <cell r="E3597"/>
          <cell r="G3597"/>
          <cell r="J3597"/>
          <cell r="K3597"/>
          <cell r="L3597"/>
          <cell r="M3597"/>
          <cell r="N3597"/>
          <cell r="P3597"/>
          <cell r="T3597"/>
          <cell r="U3597"/>
          <cell r="V3597"/>
        </row>
        <row r="3598">
          <cell r="B3598"/>
          <cell r="C3598"/>
          <cell r="D3598"/>
          <cell r="E3598"/>
          <cell r="G3598"/>
          <cell r="J3598"/>
          <cell r="K3598"/>
          <cell r="L3598"/>
          <cell r="M3598"/>
          <cell r="N3598"/>
          <cell r="P3598"/>
          <cell r="T3598"/>
          <cell r="U3598"/>
          <cell r="V3598"/>
        </row>
        <row r="3599">
          <cell r="B3599"/>
          <cell r="C3599"/>
          <cell r="D3599"/>
          <cell r="E3599"/>
          <cell r="G3599"/>
          <cell r="J3599"/>
          <cell r="K3599"/>
          <cell r="L3599"/>
          <cell r="M3599"/>
          <cell r="N3599"/>
          <cell r="P3599"/>
          <cell r="T3599"/>
          <cell r="U3599"/>
          <cell r="V3599"/>
        </row>
        <row r="3600">
          <cell r="B3600"/>
          <cell r="C3600"/>
          <cell r="D3600"/>
          <cell r="E3600"/>
          <cell r="G3600"/>
          <cell r="J3600"/>
          <cell r="K3600"/>
          <cell r="L3600"/>
          <cell r="M3600"/>
          <cell r="N3600"/>
          <cell r="P3600"/>
          <cell r="T3600"/>
          <cell r="U3600"/>
          <cell r="V3600"/>
        </row>
        <row r="3601">
          <cell r="B3601"/>
          <cell r="C3601"/>
          <cell r="D3601"/>
          <cell r="E3601"/>
          <cell r="G3601"/>
          <cell r="J3601"/>
          <cell r="K3601"/>
          <cell r="L3601"/>
          <cell r="M3601"/>
          <cell r="N3601"/>
          <cell r="P3601"/>
          <cell r="T3601"/>
          <cell r="U3601"/>
          <cell r="V3601"/>
        </row>
        <row r="3602">
          <cell r="B3602"/>
          <cell r="C3602"/>
          <cell r="D3602"/>
          <cell r="E3602"/>
          <cell r="G3602"/>
          <cell r="J3602"/>
          <cell r="K3602"/>
          <cell r="L3602"/>
          <cell r="M3602"/>
          <cell r="N3602"/>
          <cell r="P3602"/>
          <cell r="T3602"/>
          <cell r="U3602"/>
          <cell r="V3602"/>
        </row>
        <row r="3603">
          <cell r="B3603"/>
          <cell r="C3603"/>
          <cell r="D3603"/>
          <cell r="E3603"/>
          <cell r="G3603"/>
          <cell r="J3603"/>
          <cell r="K3603"/>
          <cell r="L3603"/>
          <cell r="M3603"/>
          <cell r="N3603"/>
          <cell r="P3603"/>
          <cell r="T3603"/>
          <cell r="U3603"/>
          <cell r="V3603"/>
        </row>
        <row r="3604">
          <cell r="B3604"/>
          <cell r="C3604"/>
          <cell r="D3604"/>
          <cell r="E3604"/>
          <cell r="G3604"/>
          <cell r="J3604"/>
          <cell r="K3604"/>
          <cell r="L3604"/>
          <cell r="M3604"/>
          <cell r="N3604"/>
          <cell r="P3604"/>
          <cell r="T3604"/>
          <cell r="U3604"/>
          <cell r="V3604"/>
        </row>
        <row r="3605">
          <cell r="B3605"/>
          <cell r="C3605"/>
          <cell r="D3605"/>
          <cell r="E3605"/>
          <cell r="G3605"/>
          <cell r="J3605"/>
          <cell r="K3605"/>
          <cell r="L3605"/>
          <cell r="M3605"/>
          <cell r="N3605"/>
          <cell r="P3605"/>
          <cell r="T3605"/>
          <cell r="U3605"/>
          <cell r="V3605"/>
        </row>
        <row r="3606">
          <cell r="B3606"/>
          <cell r="C3606"/>
          <cell r="D3606"/>
          <cell r="E3606"/>
          <cell r="G3606"/>
          <cell r="J3606"/>
          <cell r="K3606"/>
          <cell r="L3606"/>
          <cell r="M3606"/>
          <cell r="N3606"/>
          <cell r="P3606"/>
          <cell r="T3606"/>
          <cell r="U3606"/>
          <cell r="V3606"/>
        </row>
        <row r="3607">
          <cell r="B3607"/>
          <cell r="C3607"/>
          <cell r="D3607"/>
          <cell r="E3607"/>
          <cell r="G3607"/>
          <cell r="J3607"/>
          <cell r="K3607"/>
          <cell r="L3607"/>
          <cell r="M3607"/>
          <cell r="N3607"/>
          <cell r="P3607"/>
          <cell r="T3607"/>
          <cell r="U3607"/>
          <cell r="V3607"/>
        </row>
        <row r="3608">
          <cell r="B3608"/>
          <cell r="C3608"/>
          <cell r="D3608"/>
          <cell r="E3608"/>
          <cell r="G3608"/>
          <cell r="J3608"/>
          <cell r="K3608"/>
          <cell r="L3608"/>
          <cell r="M3608"/>
          <cell r="N3608"/>
          <cell r="P3608"/>
          <cell r="T3608"/>
          <cell r="U3608"/>
          <cell r="V3608"/>
        </row>
        <row r="3609">
          <cell r="B3609"/>
          <cell r="C3609"/>
          <cell r="D3609"/>
          <cell r="E3609"/>
          <cell r="G3609"/>
          <cell r="J3609"/>
          <cell r="K3609"/>
          <cell r="L3609"/>
          <cell r="M3609"/>
          <cell r="N3609"/>
          <cell r="P3609"/>
          <cell r="T3609"/>
          <cell r="U3609"/>
          <cell r="V3609"/>
        </row>
        <row r="3610">
          <cell r="B3610"/>
          <cell r="C3610"/>
          <cell r="D3610"/>
          <cell r="E3610"/>
          <cell r="G3610"/>
          <cell r="J3610"/>
          <cell r="K3610"/>
          <cell r="L3610"/>
          <cell r="M3610"/>
          <cell r="N3610"/>
          <cell r="P3610"/>
          <cell r="T3610"/>
          <cell r="U3610"/>
          <cell r="V3610"/>
        </row>
        <row r="3611">
          <cell r="B3611"/>
          <cell r="C3611"/>
          <cell r="D3611"/>
          <cell r="E3611"/>
          <cell r="G3611"/>
          <cell r="J3611"/>
          <cell r="K3611"/>
          <cell r="L3611"/>
          <cell r="M3611"/>
          <cell r="N3611"/>
          <cell r="P3611"/>
          <cell r="T3611"/>
          <cell r="U3611"/>
          <cell r="V3611"/>
        </row>
        <row r="3612">
          <cell r="B3612"/>
          <cell r="C3612"/>
          <cell r="D3612"/>
          <cell r="E3612"/>
          <cell r="G3612"/>
          <cell r="J3612"/>
          <cell r="K3612"/>
          <cell r="L3612"/>
          <cell r="M3612"/>
          <cell r="N3612"/>
          <cell r="P3612"/>
          <cell r="T3612"/>
          <cell r="U3612"/>
          <cell r="V3612"/>
        </row>
        <row r="3613">
          <cell r="B3613"/>
          <cell r="C3613"/>
          <cell r="D3613"/>
          <cell r="E3613"/>
          <cell r="G3613"/>
          <cell r="J3613"/>
          <cell r="K3613"/>
          <cell r="L3613"/>
          <cell r="M3613"/>
          <cell r="N3613"/>
          <cell r="P3613"/>
          <cell r="T3613"/>
          <cell r="U3613"/>
          <cell r="V3613"/>
        </row>
        <row r="3614">
          <cell r="B3614"/>
          <cell r="C3614"/>
          <cell r="D3614"/>
          <cell r="E3614"/>
          <cell r="G3614"/>
          <cell r="J3614"/>
          <cell r="K3614"/>
          <cell r="L3614"/>
          <cell r="M3614"/>
          <cell r="N3614"/>
          <cell r="P3614"/>
          <cell r="T3614"/>
          <cell r="U3614"/>
          <cell r="V3614"/>
        </row>
        <row r="3615">
          <cell r="B3615"/>
          <cell r="C3615"/>
          <cell r="D3615"/>
          <cell r="E3615"/>
          <cell r="G3615"/>
          <cell r="J3615"/>
          <cell r="K3615"/>
          <cell r="L3615"/>
          <cell r="M3615"/>
          <cell r="N3615"/>
          <cell r="P3615"/>
          <cell r="T3615"/>
          <cell r="U3615"/>
          <cell r="V3615"/>
        </row>
        <row r="3616">
          <cell r="B3616"/>
          <cell r="C3616"/>
          <cell r="D3616"/>
          <cell r="E3616"/>
          <cell r="G3616"/>
          <cell r="J3616"/>
          <cell r="K3616"/>
          <cell r="L3616"/>
          <cell r="M3616"/>
          <cell r="N3616"/>
          <cell r="P3616"/>
          <cell r="T3616"/>
          <cell r="U3616"/>
          <cell r="V3616"/>
        </row>
        <row r="3617">
          <cell r="B3617"/>
          <cell r="C3617"/>
          <cell r="D3617"/>
          <cell r="E3617"/>
          <cell r="G3617"/>
          <cell r="J3617"/>
          <cell r="K3617"/>
          <cell r="L3617"/>
          <cell r="M3617"/>
          <cell r="N3617"/>
          <cell r="P3617"/>
          <cell r="T3617"/>
          <cell r="U3617"/>
          <cell r="V3617"/>
        </row>
        <row r="3618">
          <cell r="B3618"/>
          <cell r="C3618"/>
          <cell r="D3618"/>
          <cell r="E3618"/>
          <cell r="G3618"/>
          <cell r="J3618"/>
          <cell r="K3618"/>
          <cell r="L3618"/>
          <cell r="M3618"/>
          <cell r="N3618"/>
          <cell r="P3618"/>
          <cell r="T3618"/>
          <cell r="U3618"/>
          <cell r="V3618"/>
        </row>
        <row r="3619">
          <cell r="B3619"/>
          <cell r="C3619"/>
          <cell r="D3619"/>
          <cell r="E3619"/>
          <cell r="G3619"/>
          <cell r="J3619"/>
          <cell r="K3619"/>
          <cell r="L3619"/>
          <cell r="M3619"/>
          <cell r="N3619"/>
          <cell r="P3619"/>
          <cell r="T3619"/>
          <cell r="U3619"/>
          <cell r="V3619"/>
        </row>
        <row r="3620">
          <cell r="B3620"/>
          <cell r="C3620"/>
          <cell r="D3620"/>
          <cell r="E3620"/>
          <cell r="G3620"/>
          <cell r="J3620"/>
          <cell r="K3620"/>
          <cell r="L3620"/>
          <cell r="M3620"/>
          <cell r="N3620"/>
          <cell r="P3620"/>
          <cell r="T3620"/>
          <cell r="U3620"/>
          <cell r="V3620"/>
        </row>
        <row r="3621">
          <cell r="B3621"/>
          <cell r="C3621"/>
          <cell r="D3621"/>
          <cell r="E3621"/>
          <cell r="G3621"/>
          <cell r="J3621"/>
          <cell r="K3621"/>
          <cell r="L3621"/>
          <cell r="M3621"/>
          <cell r="N3621"/>
          <cell r="P3621"/>
          <cell r="T3621"/>
          <cell r="U3621"/>
          <cell r="V3621"/>
        </row>
        <row r="3622">
          <cell r="B3622"/>
          <cell r="C3622"/>
          <cell r="D3622"/>
          <cell r="E3622"/>
          <cell r="G3622"/>
          <cell r="J3622"/>
          <cell r="K3622"/>
          <cell r="L3622"/>
          <cell r="M3622"/>
          <cell r="N3622"/>
          <cell r="P3622"/>
          <cell r="T3622"/>
          <cell r="U3622"/>
          <cell r="V3622"/>
        </row>
        <row r="3623">
          <cell r="B3623"/>
          <cell r="C3623"/>
          <cell r="D3623"/>
          <cell r="E3623"/>
          <cell r="G3623"/>
          <cell r="J3623"/>
          <cell r="K3623"/>
          <cell r="L3623"/>
          <cell r="M3623"/>
          <cell r="N3623"/>
          <cell r="P3623"/>
          <cell r="T3623"/>
          <cell r="U3623"/>
          <cell r="V3623"/>
        </row>
        <row r="3624">
          <cell r="B3624"/>
          <cell r="C3624"/>
          <cell r="D3624"/>
          <cell r="E3624"/>
          <cell r="G3624"/>
          <cell r="J3624"/>
          <cell r="K3624"/>
          <cell r="L3624"/>
          <cell r="M3624"/>
          <cell r="N3624"/>
          <cell r="P3624"/>
          <cell r="T3624"/>
          <cell r="U3624"/>
          <cell r="V3624"/>
        </row>
        <row r="3625">
          <cell r="B3625"/>
          <cell r="C3625"/>
          <cell r="D3625"/>
          <cell r="E3625"/>
          <cell r="G3625"/>
          <cell r="J3625"/>
          <cell r="K3625"/>
          <cell r="L3625"/>
          <cell r="M3625"/>
          <cell r="N3625"/>
          <cell r="P3625"/>
          <cell r="T3625"/>
          <cell r="U3625"/>
          <cell r="V3625"/>
        </row>
        <row r="3626">
          <cell r="B3626"/>
          <cell r="C3626"/>
          <cell r="D3626"/>
          <cell r="E3626"/>
          <cell r="G3626"/>
          <cell r="J3626"/>
          <cell r="K3626"/>
          <cell r="L3626"/>
          <cell r="M3626"/>
          <cell r="N3626"/>
          <cell r="P3626"/>
          <cell r="T3626"/>
          <cell r="U3626"/>
          <cell r="V3626"/>
        </row>
        <row r="3627">
          <cell r="B3627"/>
          <cell r="C3627"/>
          <cell r="D3627"/>
          <cell r="E3627"/>
          <cell r="G3627"/>
          <cell r="J3627"/>
          <cell r="K3627"/>
          <cell r="L3627"/>
          <cell r="M3627"/>
          <cell r="N3627"/>
          <cell r="P3627"/>
          <cell r="T3627"/>
          <cell r="U3627"/>
          <cell r="V3627"/>
        </row>
        <row r="3628">
          <cell r="B3628"/>
          <cell r="C3628"/>
          <cell r="D3628"/>
          <cell r="E3628"/>
          <cell r="G3628"/>
          <cell r="J3628"/>
          <cell r="K3628"/>
          <cell r="L3628"/>
          <cell r="M3628"/>
          <cell r="N3628"/>
          <cell r="P3628"/>
          <cell r="T3628"/>
          <cell r="U3628"/>
          <cell r="V3628"/>
        </row>
        <row r="3629">
          <cell r="B3629"/>
          <cell r="C3629"/>
          <cell r="D3629"/>
          <cell r="E3629"/>
          <cell r="G3629"/>
          <cell r="J3629"/>
          <cell r="K3629"/>
          <cell r="L3629"/>
          <cell r="M3629"/>
          <cell r="N3629"/>
          <cell r="P3629"/>
          <cell r="T3629"/>
          <cell r="U3629"/>
          <cell r="V3629"/>
        </row>
        <row r="3630">
          <cell r="B3630"/>
          <cell r="C3630"/>
          <cell r="D3630"/>
          <cell r="E3630"/>
          <cell r="G3630"/>
          <cell r="J3630"/>
          <cell r="K3630"/>
          <cell r="L3630"/>
          <cell r="M3630"/>
          <cell r="N3630"/>
          <cell r="P3630"/>
          <cell r="T3630"/>
          <cell r="U3630"/>
          <cell r="V3630"/>
        </row>
        <row r="3631">
          <cell r="B3631"/>
          <cell r="C3631"/>
          <cell r="D3631"/>
          <cell r="E3631"/>
          <cell r="G3631"/>
          <cell r="J3631"/>
          <cell r="K3631"/>
          <cell r="L3631"/>
          <cell r="M3631"/>
          <cell r="N3631"/>
          <cell r="P3631"/>
          <cell r="T3631"/>
          <cell r="U3631"/>
          <cell r="V3631"/>
        </row>
        <row r="3632">
          <cell r="B3632"/>
          <cell r="C3632"/>
          <cell r="D3632"/>
          <cell r="E3632"/>
          <cell r="G3632"/>
          <cell r="J3632"/>
          <cell r="K3632"/>
          <cell r="L3632"/>
          <cell r="M3632"/>
          <cell r="N3632"/>
          <cell r="P3632"/>
          <cell r="T3632"/>
          <cell r="U3632"/>
          <cell r="V3632"/>
        </row>
        <row r="3633">
          <cell r="B3633"/>
          <cell r="C3633"/>
          <cell r="D3633"/>
          <cell r="E3633"/>
          <cell r="G3633"/>
          <cell r="J3633"/>
          <cell r="K3633"/>
          <cell r="L3633"/>
          <cell r="M3633"/>
          <cell r="N3633"/>
          <cell r="P3633"/>
          <cell r="T3633"/>
          <cell r="U3633"/>
          <cell r="V3633"/>
        </row>
        <row r="3634">
          <cell r="B3634"/>
          <cell r="C3634"/>
          <cell r="D3634"/>
          <cell r="E3634"/>
          <cell r="G3634"/>
          <cell r="J3634"/>
          <cell r="K3634"/>
          <cell r="L3634"/>
          <cell r="M3634"/>
          <cell r="N3634"/>
          <cell r="P3634"/>
          <cell r="T3634"/>
          <cell r="U3634"/>
          <cell r="V3634"/>
        </row>
        <row r="3635">
          <cell r="B3635"/>
          <cell r="C3635"/>
          <cell r="D3635"/>
          <cell r="E3635"/>
          <cell r="G3635"/>
          <cell r="J3635"/>
          <cell r="K3635"/>
          <cell r="L3635"/>
          <cell r="M3635"/>
          <cell r="N3635"/>
          <cell r="P3635"/>
          <cell r="T3635"/>
          <cell r="U3635"/>
          <cell r="V3635"/>
        </row>
        <row r="3636">
          <cell r="B3636"/>
          <cell r="C3636"/>
          <cell r="D3636"/>
          <cell r="E3636"/>
          <cell r="G3636"/>
          <cell r="J3636"/>
          <cell r="K3636"/>
          <cell r="L3636"/>
          <cell r="M3636"/>
          <cell r="N3636"/>
          <cell r="P3636"/>
          <cell r="T3636"/>
          <cell r="U3636"/>
          <cell r="V3636"/>
        </row>
        <row r="3637">
          <cell r="B3637"/>
          <cell r="C3637"/>
          <cell r="D3637"/>
          <cell r="E3637"/>
          <cell r="G3637"/>
          <cell r="J3637"/>
          <cell r="K3637"/>
          <cell r="L3637"/>
          <cell r="M3637"/>
          <cell r="N3637"/>
          <cell r="P3637"/>
          <cell r="T3637"/>
          <cell r="U3637"/>
          <cell r="V3637"/>
        </row>
        <row r="3638">
          <cell r="B3638"/>
          <cell r="C3638"/>
          <cell r="D3638"/>
          <cell r="E3638"/>
          <cell r="G3638"/>
          <cell r="J3638"/>
          <cell r="K3638"/>
          <cell r="L3638"/>
          <cell r="M3638"/>
          <cell r="N3638"/>
          <cell r="P3638"/>
          <cell r="T3638"/>
          <cell r="U3638"/>
          <cell r="V3638"/>
        </row>
        <row r="3639">
          <cell r="B3639"/>
          <cell r="C3639"/>
          <cell r="D3639"/>
          <cell r="E3639"/>
          <cell r="G3639"/>
          <cell r="J3639"/>
          <cell r="K3639"/>
          <cell r="L3639"/>
          <cell r="M3639"/>
          <cell r="N3639"/>
          <cell r="P3639"/>
          <cell r="T3639"/>
          <cell r="U3639"/>
          <cell r="V3639"/>
        </row>
        <row r="3640">
          <cell r="B3640"/>
          <cell r="C3640"/>
          <cell r="D3640"/>
          <cell r="E3640"/>
          <cell r="G3640"/>
          <cell r="J3640"/>
          <cell r="K3640"/>
          <cell r="L3640"/>
          <cell r="M3640"/>
          <cell r="N3640"/>
          <cell r="P3640"/>
          <cell r="T3640"/>
          <cell r="U3640"/>
          <cell r="V3640"/>
        </row>
        <row r="3641">
          <cell r="B3641"/>
          <cell r="C3641"/>
          <cell r="D3641"/>
          <cell r="E3641"/>
          <cell r="G3641"/>
          <cell r="J3641"/>
          <cell r="K3641"/>
          <cell r="L3641"/>
          <cell r="M3641"/>
          <cell r="N3641"/>
          <cell r="P3641"/>
          <cell r="T3641"/>
          <cell r="U3641"/>
          <cell r="V3641"/>
        </row>
        <row r="3642">
          <cell r="B3642"/>
          <cell r="C3642"/>
          <cell r="D3642"/>
          <cell r="E3642"/>
          <cell r="G3642"/>
          <cell r="J3642"/>
          <cell r="K3642"/>
          <cell r="L3642"/>
          <cell r="M3642"/>
          <cell r="N3642"/>
          <cell r="P3642"/>
          <cell r="T3642"/>
          <cell r="U3642"/>
          <cell r="V3642"/>
        </row>
        <row r="3643">
          <cell r="B3643"/>
          <cell r="C3643"/>
          <cell r="D3643"/>
          <cell r="E3643"/>
          <cell r="G3643"/>
          <cell r="J3643"/>
          <cell r="K3643"/>
          <cell r="L3643"/>
          <cell r="M3643"/>
          <cell r="N3643"/>
          <cell r="P3643"/>
          <cell r="T3643"/>
          <cell r="U3643"/>
          <cell r="V3643"/>
        </row>
        <row r="3644">
          <cell r="B3644"/>
          <cell r="C3644"/>
          <cell r="D3644"/>
          <cell r="E3644"/>
          <cell r="G3644"/>
          <cell r="J3644"/>
          <cell r="K3644"/>
          <cell r="L3644"/>
          <cell r="M3644"/>
          <cell r="N3644"/>
          <cell r="P3644"/>
          <cell r="T3644"/>
          <cell r="U3644"/>
          <cell r="V3644"/>
        </row>
        <row r="3645">
          <cell r="B3645"/>
          <cell r="C3645"/>
          <cell r="D3645"/>
          <cell r="E3645"/>
          <cell r="G3645"/>
          <cell r="J3645"/>
          <cell r="K3645"/>
          <cell r="L3645"/>
          <cell r="M3645"/>
          <cell r="N3645"/>
          <cell r="P3645"/>
          <cell r="T3645"/>
          <cell r="U3645"/>
          <cell r="V3645"/>
        </row>
        <row r="3646">
          <cell r="B3646"/>
          <cell r="C3646"/>
          <cell r="D3646"/>
          <cell r="E3646"/>
          <cell r="G3646"/>
          <cell r="J3646"/>
          <cell r="K3646"/>
          <cell r="L3646"/>
          <cell r="M3646"/>
          <cell r="N3646"/>
          <cell r="P3646"/>
          <cell r="T3646"/>
          <cell r="U3646"/>
          <cell r="V3646"/>
        </row>
        <row r="3647">
          <cell r="B3647"/>
          <cell r="C3647"/>
          <cell r="D3647"/>
          <cell r="E3647"/>
          <cell r="G3647"/>
          <cell r="J3647"/>
          <cell r="K3647"/>
          <cell r="L3647"/>
          <cell r="M3647"/>
          <cell r="N3647"/>
          <cell r="P3647"/>
          <cell r="T3647"/>
          <cell r="U3647"/>
          <cell r="V3647"/>
        </row>
        <row r="3648">
          <cell r="B3648"/>
          <cell r="C3648"/>
          <cell r="D3648"/>
          <cell r="E3648"/>
          <cell r="G3648"/>
          <cell r="J3648"/>
          <cell r="K3648"/>
          <cell r="L3648"/>
          <cell r="M3648"/>
          <cell r="N3648"/>
          <cell r="P3648"/>
          <cell r="T3648"/>
          <cell r="U3648"/>
          <cell r="V3648"/>
        </row>
        <row r="3649">
          <cell r="B3649"/>
          <cell r="C3649"/>
          <cell r="D3649"/>
          <cell r="E3649"/>
          <cell r="G3649"/>
          <cell r="J3649"/>
          <cell r="K3649"/>
          <cell r="L3649"/>
          <cell r="M3649"/>
          <cell r="N3649"/>
          <cell r="P3649"/>
          <cell r="T3649"/>
          <cell r="U3649"/>
          <cell r="V3649"/>
        </row>
        <row r="3650">
          <cell r="B3650"/>
          <cell r="C3650"/>
          <cell r="D3650"/>
          <cell r="E3650"/>
          <cell r="G3650"/>
          <cell r="J3650"/>
          <cell r="K3650"/>
          <cell r="L3650"/>
          <cell r="M3650"/>
          <cell r="N3650"/>
          <cell r="P3650"/>
          <cell r="T3650"/>
          <cell r="U3650"/>
          <cell r="V3650"/>
        </row>
        <row r="3651">
          <cell r="B3651"/>
          <cell r="C3651"/>
          <cell r="D3651"/>
          <cell r="E3651"/>
          <cell r="G3651"/>
          <cell r="J3651"/>
          <cell r="K3651"/>
          <cell r="L3651"/>
          <cell r="M3651"/>
          <cell r="N3651"/>
          <cell r="P3651"/>
          <cell r="T3651"/>
          <cell r="U3651"/>
          <cell r="V3651"/>
        </row>
        <row r="3652">
          <cell r="B3652"/>
          <cell r="C3652"/>
          <cell r="D3652"/>
          <cell r="E3652"/>
          <cell r="G3652"/>
          <cell r="J3652"/>
          <cell r="K3652"/>
          <cell r="L3652"/>
          <cell r="M3652"/>
          <cell r="N3652"/>
          <cell r="P3652"/>
          <cell r="T3652"/>
          <cell r="U3652"/>
          <cell r="V3652"/>
        </row>
        <row r="3653">
          <cell r="B3653"/>
          <cell r="C3653"/>
          <cell r="D3653"/>
          <cell r="E3653"/>
          <cell r="G3653"/>
          <cell r="J3653"/>
          <cell r="K3653"/>
          <cell r="L3653"/>
          <cell r="M3653"/>
          <cell r="N3653"/>
          <cell r="P3653"/>
          <cell r="T3653"/>
          <cell r="U3653"/>
          <cell r="V3653"/>
        </row>
        <row r="3654">
          <cell r="B3654"/>
          <cell r="C3654"/>
          <cell r="D3654"/>
          <cell r="E3654"/>
          <cell r="G3654"/>
          <cell r="J3654"/>
          <cell r="K3654"/>
          <cell r="L3654"/>
          <cell r="M3654"/>
          <cell r="N3654"/>
          <cell r="P3654"/>
          <cell r="T3654"/>
          <cell r="U3654"/>
          <cell r="V3654"/>
        </row>
        <row r="3655">
          <cell r="B3655"/>
          <cell r="C3655"/>
          <cell r="D3655"/>
          <cell r="E3655"/>
          <cell r="G3655"/>
          <cell r="J3655"/>
          <cell r="K3655"/>
          <cell r="L3655"/>
          <cell r="M3655"/>
          <cell r="N3655"/>
          <cell r="P3655"/>
          <cell r="T3655"/>
          <cell r="U3655"/>
          <cell r="V3655"/>
        </row>
        <row r="3656">
          <cell r="B3656"/>
          <cell r="C3656"/>
          <cell r="D3656"/>
          <cell r="E3656"/>
          <cell r="G3656"/>
          <cell r="J3656"/>
          <cell r="K3656"/>
          <cell r="L3656"/>
          <cell r="M3656"/>
          <cell r="N3656"/>
          <cell r="P3656"/>
          <cell r="T3656"/>
          <cell r="U3656"/>
          <cell r="V3656"/>
        </row>
        <row r="3657">
          <cell r="B3657"/>
          <cell r="C3657"/>
          <cell r="D3657"/>
          <cell r="E3657"/>
          <cell r="G3657"/>
          <cell r="J3657"/>
          <cell r="K3657"/>
          <cell r="L3657"/>
          <cell r="M3657"/>
          <cell r="N3657"/>
          <cell r="P3657"/>
          <cell r="T3657"/>
          <cell r="U3657"/>
          <cell r="V3657"/>
        </row>
        <row r="3658">
          <cell r="B3658"/>
          <cell r="C3658"/>
          <cell r="D3658"/>
          <cell r="E3658"/>
          <cell r="G3658"/>
          <cell r="J3658"/>
          <cell r="K3658"/>
          <cell r="L3658"/>
          <cell r="M3658"/>
          <cell r="N3658"/>
          <cell r="P3658"/>
          <cell r="T3658"/>
          <cell r="U3658"/>
          <cell r="V3658"/>
        </row>
        <row r="3659">
          <cell r="B3659"/>
          <cell r="C3659"/>
          <cell r="D3659"/>
          <cell r="E3659"/>
          <cell r="G3659"/>
          <cell r="J3659"/>
          <cell r="K3659"/>
          <cell r="L3659"/>
          <cell r="M3659"/>
          <cell r="N3659"/>
          <cell r="P3659"/>
          <cell r="T3659"/>
          <cell r="U3659"/>
          <cell r="V3659"/>
        </row>
        <row r="3660">
          <cell r="B3660"/>
          <cell r="C3660"/>
          <cell r="D3660"/>
          <cell r="E3660"/>
          <cell r="G3660"/>
          <cell r="J3660"/>
          <cell r="K3660"/>
          <cell r="L3660"/>
          <cell r="M3660"/>
          <cell r="N3660"/>
          <cell r="P3660"/>
          <cell r="T3660"/>
          <cell r="U3660"/>
          <cell r="V3660"/>
        </row>
        <row r="3661">
          <cell r="B3661"/>
          <cell r="C3661"/>
          <cell r="D3661"/>
          <cell r="E3661"/>
          <cell r="G3661"/>
          <cell r="J3661"/>
          <cell r="K3661"/>
          <cell r="L3661"/>
          <cell r="M3661"/>
          <cell r="N3661"/>
          <cell r="P3661"/>
          <cell r="T3661"/>
          <cell r="U3661"/>
          <cell r="V3661"/>
        </row>
        <row r="3662">
          <cell r="B3662"/>
          <cell r="C3662"/>
          <cell r="D3662"/>
          <cell r="E3662"/>
          <cell r="G3662"/>
          <cell r="J3662"/>
          <cell r="K3662"/>
          <cell r="L3662"/>
          <cell r="M3662"/>
          <cell r="N3662"/>
          <cell r="P3662"/>
          <cell r="T3662"/>
          <cell r="U3662"/>
          <cell r="V3662"/>
        </row>
        <row r="3663">
          <cell r="B3663"/>
          <cell r="C3663"/>
          <cell r="D3663"/>
          <cell r="E3663"/>
          <cell r="G3663"/>
          <cell r="J3663"/>
          <cell r="K3663"/>
          <cell r="L3663"/>
          <cell r="M3663"/>
          <cell r="N3663"/>
          <cell r="P3663"/>
          <cell r="T3663"/>
          <cell r="U3663"/>
          <cell r="V3663"/>
        </row>
        <row r="3664">
          <cell r="B3664"/>
          <cell r="C3664"/>
          <cell r="D3664"/>
          <cell r="E3664"/>
          <cell r="G3664"/>
          <cell r="J3664"/>
          <cell r="K3664"/>
          <cell r="L3664"/>
          <cell r="M3664"/>
          <cell r="N3664"/>
          <cell r="P3664"/>
          <cell r="T3664"/>
          <cell r="U3664"/>
          <cell r="V3664"/>
        </row>
        <row r="3665">
          <cell r="B3665"/>
          <cell r="C3665"/>
          <cell r="D3665"/>
          <cell r="E3665"/>
          <cell r="G3665"/>
          <cell r="J3665"/>
          <cell r="K3665"/>
          <cell r="L3665"/>
          <cell r="M3665"/>
          <cell r="N3665"/>
          <cell r="P3665"/>
          <cell r="T3665"/>
          <cell r="U3665"/>
          <cell r="V3665"/>
        </row>
        <row r="3666">
          <cell r="B3666"/>
          <cell r="C3666"/>
          <cell r="D3666"/>
          <cell r="E3666"/>
          <cell r="G3666"/>
          <cell r="J3666"/>
          <cell r="K3666"/>
          <cell r="L3666"/>
          <cell r="M3666"/>
          <cell r="N3666"/>
          <cell r="P3666"/>
          <cell r="T3666"/>
          <cell r="U3666"/>
          <cell r="V3666"/>
        </row>
        <row r="3667">
          <cell r="B3667"/>
          <cell r="C3667"/>
          <cell r="D3667"/>
          <cell r="E3667"/>
          <cell r="G3667"/>
          <cell r="J3667"/>
          <cell r="K3667"/>
          <cell r="L3667"/>
          <cell r="M3667"/>
          <cell r="N3667"/>
          <cell r="P3667"/>
          <cell r="T3667"/>
          <cell r="U3667"/>
          <cell r="V3667"/>
        </row>
        <row r="3668">
          <cell r="B3668"/>
          <cell r="C3668"/>
          <cell r="D3668"/>
          <cell r="E3668"/>
          <cell r="G3668"/>
          <cell r="J3668"/>
          <cell r="K3668"/>
          <cell r="L3668"/>
          <cell r="M3668"/>
          <cell r="N3668"/>
          <cell r="P3668"/>
          <cell r="T3668"/>
          <cell r="U3668"/>
          <cell r="V3668"/>
        </row>
        <row r="3669">
          <cell r="B3669"/>
          <cell r="C3669"/>
          <cell r="D3669"/>
          <cell r="E3669"/>
          <cell r="G3669"/>
          <cell r="J3669"/>
          <cell r="K3669"/>
          <cell r="L3669"/>
          <cell r="M3669"/>
          <cell r="N3669"/>
          <cell r="P3669"/>
          <cell r="T3669"/>
          <cell r="U3669"/>
          <cell r="V3669"/>
        </row>
        <row r="3670">
          <cell r="B3670"/>
          <cell r="C3670"/>
          <cell r="D3670"/>
          <cell r="E3670"/>
          <cell r="G3670"/>
          <cell r="J3670"/>
          <cell r="K3670"/>
          <cell r="L3670"/>
          <cell r="M3670"/>
          <cell r="N3670"/>
          <cell r="P3670"/>
          <cell r="T3670"/>
          <cell r="U3670"/>
          <cell r="V3670"/>
        </row>
        <row r="3671">
          <cell r="B3671"/>
          <cell r="C3671"/>
          <cell r="D3671"/>
          <cell r="E3671"/>
          <cell r="G3671"/>
          <cell r="J3671"/>
          <cell r="K3671"/>
          <cell r="L3671"/>
          <cell r="M3671"/>
          <cell r="N3671"/>
          <cell r="P3671"/>
          <cell r="T3671"/>
          <cell r="U3671"/>
          <cell r="V3671"/>
        </row>
        <row r="3672">
          <cell r="B3672"/>
          <cell r="C3672"/>
          <cell r="D3672"/>
          <cell r="E3672"/>
          <cell r="G3672"/>
          <cell r="J3672"/>
          <cell r="K3672"/>
          <cell r="L3672"/>
          <cell r="M3672"/>
          <cell r="N3672"/>
          <cell r="P3672"/>
          <cell r="T3672"/>
          <cell r="U3672"/>
          <cell r="V3672"/>
        </row>
        <row r="3673">
          <cell r="B3673"/>
          <cell r="C3673"/>
          <cell r="D3673"/>
          <cell r="E3673"/>
          <cell r="G3673"/>
          <cell r="J3673"/>
          <cell r="K3673"/>
          <cell r="L3673"/>
          <cell r="M3673"/>
          <cell r="N3673"/>
          <cell r="P3673"/>
          <cell r="T3673"/>
          <cell r="U3673"/>
          <cell r="V3673"/>
        </row>
        <row r="3674">
          <cell r="B3674"/>
          <cell r="C3674"/>
          <cell r="D3674"/>
          <cell r="E3674"/>
          <cell r="G3674"/>
          <cell r="J3674"/>
          <cell r="K3674"/>
          <cell r="L3674"/>
          <cell r="M3674"/>
          <cell r="N3674"/>
          <cell r="P3674"/>
          <cell r="T3674"/>
          <cell r="U3674"/>
          <cell r="V3674"/>
        </row>
        <row r="3675">
          <cell r="B3675"/>
          <cell r="C3675"/>
          <cell r="D3675"/>
          <cell r="E3675"/>
          <cell r="G3675"/>
          <cell r="J3675"/>
          <cell r="K3675"/>
          <cell r="L3675"/>
          <cell r="M3675"/>
          <cell r="N3675"/>
          <cell r="P3675"/>
          <cell r="T3675"/>
          <cell r="U3675"/>
          <cell r="V3675"/>
        </row>
        <row r="3676">
          <cell r="B3676"/>
          <cell r="C3676"/>
          <cell r="D3676"/>
          <cell r="E3676"/>
          <cell r="G3676"/>
          <cell r="J3676"/>
          <cell r="K3676"/>
          <cell r="L3676"/>
          <cell r="M3676"/>
          <cell r="N3676"/>
          <cell r="P3676"/>
          <cell r="T3676"/>
          <cell r="U3676"/>
          <cell r="V3676"/>
        </row>
        <row r="3677">
          <cell r="B3677"/>
          <cell r="C3677"/>
          <cell r="D3677"/>
          <cell r="E3677"/>
          <cell r="G3677"/>
          <cell r="J3677"/>
          <cell r="K3677"/>
          <cell r="L3677"/>
          <cell r="M3677"/>
          <cell r="N3677"/>
          <cell r="P3677"/>
          <cell r="T3677"/>
          <cell r="U3677"/>
          <cell r="V3677"/>
        </row>
        <row r="3678">
          <cell r="B3678"/>
          <cell r="C3678"/>
          <cell r="D3678"/>
          <cell r="E3678"/>
          <cell r="G3678"/>
          <cell r="J3678"/>
          <cell r="K3678"/>
          <cell r="L3678"/>
          <cell r="M3678"/>
          <cell r="N3678"/>
          <cell r="P3678"/>
          <cell r="T3678"/>
          <cell r="U3678"/>
          <cell r="V3678"/>
        </row>
        <row r="3679">
          <cell r="B3679"/>
          <cell r="C3679"/>
          <cell r="D3679"/>
          <cell r="E3679"/>
          <cell r="G3679"/>
          <cell r="J3679"/>
          <cell r="K3679"/>
          <cell r="L3679"/>
          <cell r="M3679"/>
          <cell r="N3679"/>
          <cell r="P3679"/>
          <cell r="T3679"/>
          <cell r="U3679"/>
          <cell r="V3679"/>
        </row>
        <row r="3680">
          <cell r="B3680"/>
          <cell r="C3680"/>
          <cell r="D3680"/>
          <cell r="E3680"/>
          <cell r="G3680"/>
          <cell r="J3680"/>
          <cell r="K3680"/>
          <cell r="L3680"/>
          <cell r="M3680"/>
          <cell r="N3680"/>
          <cell r="P3680"/>
          <cell r="T3680"/>
          <cell r="U3680"/>
          <cell r="V3680"/>
        </row>
        <row r="3681">
          <cell r="B3681"/>
          <cell r="C3681"/>
          <cell r="D3681"/>
          <cell r="E3681"/>
          <cell r="G3681"/>
          <cell r="J3681"/>
          <cell r="K3681"/>
          <cell r="L3681"/>
          <cell r="M3681"/>
          <cell r="N3681"/>
          <cell r="P3681"/>
          <cell r="T3681"/>
          <cell r="U3681"/>
          <cell r="V3681"/>
        </row>
        <row r="3682">
          <cell r="B3682"/>
          <cell r="C3682"/>
          <cell r="D3682"/>
          <cell r="E3682"/>
          <cell r="G3682"/>
          <cell r="J3682"/>
          <cell r="K3682"/>
          <cell r="L3682"/>
          <cell r="M3682"/>
          <cell r="N3682"/>
          <cell r="P3682"/>
          <cell r="T3682"/>
          <cell r="U3682"/>
          <cell r="V3682"/>
        </row>
        <row r="3683">
          <cell r="B3683"/>
          <cell r="C3683"/>
          <cell r="D3683"/>
          <cell r="E3683"/>
          <cell r="G3683"/>
          <cell r="J3683"/>
          <cell r="K3683"/>
          <cell r="L3683"/>
          <cell r="M3683"/>
          <cell r="N3683"/>
          <cell r="P3683"/>
          <cell r="T3683"/>
          <cell r="U3683"/>
          <cell r="V3683"/>
        </row>
        <row r="3684">
          <cell r="B3684"/>
          <cell r="C3684"/>
          <cell r="D3684"/>
          <cell r="E3684"/>
          <cell r="G3684"/>
          <cell r="J3684"/>
          <cell r="K3684"/>
          <cell r="L3684"/>
          <cell r="M3684"/>
          <cell r="N3684"/>
          <cell r="P3684"/>
          <cell r="T3684"/>
          <cell r="U3684"/>
          <cell r="V3684"/>
        </row>
        <row r="3685">
          <cell r="B3685"/>
          <cell r="C3685"/>
          <cell r="D3685"/>
          <cell r="E3685"/>
          <cell r="G3685"/>
          <cell r="J3685"/>
          <cell r="K3685"/>
          <cell r="L3685"/>
          <cell r="M3685"/>
          <cell r="N3685"/>
          <cell r="P3685"/>
          <cell r="T3685"/>
          <cell r="U3685"/>
          <cell r="V3685"/>
        </row>
        <row r="3686">
          <cell r="B3686"/>
          <cell r="C3686"/>
          <cell r="D3686"/>
          <cell r="E3686"/>
          <cell r="G3686"/>
          <cell r="J3686"/>
          <cell r="K3686"/>
          <cell r="L3686"/>
          <cell r="M3686"/>
          <cell r="N3686"/>
          <cell r="P3686"/>
          <cell r="T3686"/>
          <cell r="U3686"/>
          <cell r="V3686"/>
        </row>
        <row r="3687">
          <cell r="B3687"/>
          <cell r="C3687"/>
          <cell r="D3687"/>
          <cell r="E3687"/>
          <cell r="G3687"/>
          <cell r="J3687"/>
          <cell r="K3687"/>
          <cell r="L3687"/>
          <cell r="M3687"/>
          <cell r="N3687"/>
          <cell r="P3687"/>
          <cell r="T3687"/>
          <cell r="U3687"/>
          <cell r="V3687"/>
        </row>
        <row r="3688">
          <cell r="B3688"/>
          <cell r="C3688"/>
          <cell r="D3688"/>
          <cell r="E3688"/>
          <cell r="G3688"/>
          <cell r="J3688"/>
          <cell r="K3688"/>
          <cell r="L3688"/>
          <cell r="M3688"/>
          <cell r="N3688"/>
          <cell r="P3688"/>
          <cell r="T3688"/>
          <cell r="U3688"/>
          <cell r="V3688"/>
        </row>
        <row r="3689">
          <cell r="B3689"/>
          <cell r="C3689"/>
          <cell r="D3689"/>
          <cell r="E3689"/>
          <cell r="G3689"/>
          <cell r="J3689"/>
          <cell r="K3689"/>
          <cell r="L3689"/>
          <cell r="M3689"/>
          <cell r="N3689"/>
          <cell r="P3689"/>
          <cell r="T3689"/>
          <cell r="U3689"/>
          <cell r="V3689"/>
        </row>
        <row r="3690">
          <cell r="B3690"/>
          <cell r="C3690"/>
          <cell r="D3690"/>
          <cell r="E3690"/>
          <cell r="G3690"/>
          <cell r="J3690"/>
          <cell r="K3690"/>
          <cell r="L3690"/>
          <cell r="M3690"/>
          <cell r="N3690"/>
          <cell r="P3690"/>
          <cell r="T3690"/>
          <cell r="U3690"/>
          <cell r="V3690"/>
        </row>
        <row r="3691">
          <cell r="B3691"/>
          <cell r="C3691"/>
          <cell r="D3691"/>
          <cell r="E3691"/>
          <cell r="G3691"/>
          <cell r="J3691"/>
          <cell r="K3691"/>
          <cell r="L3691"/>
          <cell r="M3691"/>
          <cell r="N3691"/>
          <cell r="P3691"/>
          <cell r="T3691"/>
          <cell r="U3691"/>
          <cell r="V3691"/>
        </row>
        <row r="3692">
          <cell r="B3692"/>
          <cell r="C3692"/>
          <cell r="D3692"/>
          <cell r="E3692"/>
          <cell r="G3692"/>
          <cell r="J3692"/>
          <cell r="K3692"/>
          <cell r="L3692"/>
          <cell r="M3692"/>
          <cell r="N3692"/>
          <cell r="P3692"/>
          <cell r="T3692"/>
          <cell r="U3692"/>
          <cell r="V3692"/>
        </row>
        <row r="3693">
          <cell r="B3693"/>
          <cell r="C3693"/>
          <cell r="D3693"/>
          <cell r="E3693"/>
          <cell r="G3693"/>
          <cell r="J3693"/>
          <cell r="K3693"/>
          <cell r="L3693"/>
          <cell r="M3693"/>
          <cell r="N3693"/>
          <cell r="P3693"/>
          <cell r="T3693"/>
          <cell r="U3693"/>
          <cell r="V3693"/>
        </row>
        <row r="3694">
          <cell r="B3694"/>
          <cell r="C3694"/>
          <cell r="D3694"/>
          <cell r="E3694"/>
          <cell r="G3694"/>
          <cell r="J3694"/>
          <cell r="K3694"/>
          <cell r="L3694"/>
          <cell r="M3694"/>
          <cell r="N3694"/>
          <cell r="P3694"/>
          <cell r="T3694"/>
          <cell r="U3694"/>
          <cell r="V3694"/>
        </row>
        <row r="3695">
          <cell r="B3695"/>
          <cell r="C3695"/>
          <cell r="D3695"/>
          <cell r="E3695"/>
          <cell r="G3695"/>
          <cell r="J3695"/>
          <cell r="K3695"/>
          <cell r="L3695"/>
          <cell r="M3695"/>
          <cell r="N3695"/>
          <cell r="P3695"/>
          <cell r="T3695"/>
          <cell r="U3695"/>
          <cell r="V3695"/>
        </row>
        <row r="3696">
          <cell r="B3696"/>
          <cell r="C3696"/>
          <cell r="D3696"/>
          <cell r="E3696"/>
          <cell r="G3696"/>
          <cell r="J3696"/>
          <cell r="K3696"/>
          <cell r="L3696"/>
          <cell r="M3696"/>
          <cell r="N3696"/>
          <cell r="P3696"/>
          <cell r="T3696"/>
          <cell r="U3696"/>
          <cell r="V3696"/>
        </row>
        <row r="3697">
          <cell r="B3697"/>
          <cell r="C3697"/>
          <cell r="D3697"/>
          <cell r="E3697"/>
          <cell r="G3697"/>
          <cell r="J3697"/>
          <cell r="K3697"/>
          <cell r="L3697"/>
          <cell r="M3697"/>
          <cell r="N3697"/>
          <cell r="P3697"/>
          <cell r="T3697"/>
          <cell r="U3697"/>
          <cell r="V3697"/>
        </row>
        <row r="3698">
          <cell r="B3698"/>
          <cell r="C3698"/>
          <cell r="D3698"/>
          <cell r="E3698"/>
          <cell r="G3698"/>
          <cell r="J3698"/>
          <cell r="K3698"/>
          <cell r="L3698"/>
          <cell r="M3698"/>
          <cell r="N3698"/>
          <cell r="P3698"/>
          <cell r="T3698"/>
          <cell r="U3698"/>
          <cell r="V3698"/>
        </row>
        <row r="3699">
          <cell r="B3699"/>
          <cell r="C3699"/>
          <cell r="D3699"/>
          <cell r="E3699"/>
          <cell r="G3699"/>
          <cell r="J3699"/>
          <cell r="K3699"/>
          <cell r="L3699"/>
          <cell r="M3699"/>
          <cell r="N3699"/>
          <cell r="P3699"/>
          <cell r="T3699"/>
          <cell r="U3699"/>
          <cell r="V3699"/>
        </row>
        <row r="3700">
          <cell r="B3700"/>
          <cell r="C3700"/>
          <cell r="D3700"/>
          <cell r="E3700"/>
          <cell r="G3700"/>
          <cell r="J3700"/>
          <cell r="K3700"/>
          <cell r="L3700"/>
          <cell r="M3700"/>
          <cell r="N3700"/>
          <cell r="P3700"/>
          <cell r="T3700"/>
          <cell r="U3700"/>
          <cell r="V3700"/>
        </row>
        <row r="3701">
          <cell r="B3701"/>
          <cell r="C3701"/>
          <cell r="D3701"/>
          <cell r="E3701"/>
          <cell r="G3701"/>
          <cell r="J3701"/>
          <cell r="K3701"/>
          <cell r="L3701"/>
          <cell r="M3701"/>
          <cell r="N3701"/>
          <cell r="P3701"/>
          <cell r="T3701"/>
          <cell r="U3701"/>
          <cell r="V3701"/>
        </row>
        <row r="3702">
          <cell r="B3702"/>
          <cell r="C3702"/>
          <cell r="D3702"/>
          <cell r="E3702"/>
          <cell r="G3702"/>
          <cell r="J3702"/>
          <cell r="K3702"/>
          <cell r="L3702"/>
          <cell r="M3702"/>
          <cell r="N3702"/>
          <cell r="P3702"/>
          <cell r="T3702"/>
          <cell r="U3702"/>
          <cell r="V3702"/>
        </row>
        <row r="3703">
          <cell r="B3703"/>
          <cell r="C3703"/>
          <cell r="D3703"/>
          <cell r="E3703"/>
          <cell r="G3703"/>
          <cell r="J3703"/>
          <cell r="K3703"/>
          <cell r="L3703"/>
          <cell r="M3703"/>
          <cell r="N3703"/>
          <cell r="P3703"/>
          <cell r="T3703"/>
          <cell r="U3703"/>
          <cell r="V3703"/>
        </row>
        <row r="3704">
          <cell r="B3704"/>
          <cell r="C3704"/>
          <cell r="D3704"/>
          <cell r="E3704"/>
          <cell r="G3704"/>
          <cell r="J3704"/>
          <cell r="K3704"/>
          <cell r="L3704"/>
          <cell r="M3704"/>
          <cell r="N3704"/>
          <cell r="P3704"/>
          <cell r="T3704"/>
          <cell r="U3704"/>
          <cell r="V3704"/>
        </row>
        <row r="3705">
          <cell r="B3705"/>
          <cell r="C3705"/>
          <cell r="D3705"/>
          <cell r="E3705"/>
          <cell r="G3705"/>
          <cell r="J3705"/>
          <cell r="K3705"/>
          <cell r="L3705"/>
          <cell r="M3705"/>
          <cell r="N3705"/>
          <cell r="P3705"/>
          <cell r="T3705"/>
          <cell r="U3705"/>
          <cell r="V3705"/>
        </row>
        <row r="3706">
          <cell r="B3706"/>
          <cell r="C3706"/>
          <cell r="D3706"/>
          <cell r="E3706"/>
          <cell r="G3706"/>
          <cell r="J3706"/>
          <cell r="K3706"/>
          <cell r="L3706"/>
          <cell r="M3706"/>
          <cell r="N3706"/>
          <cell r="P3706"/>
          <cell r="T3706"/>
          <cell r="U3706"/>
          <cell r="V3706"/>
        </row>
        <row r="3707">
          <cell r="B3707"/>
          <cell r="C3707"/>
          <cell r="D3707"/>
          <cell r="E3707"/>
          <cell r="G3707"/>
          <cell r="J3707"/>
          <cell r="K3707"/>
          <cell r="L3707"/>
          <cell r="M3707"/>
          <cell r="N3707"/>
          <cell r="P3707"/>
          <cell r="T3707"/>
          <cell r="U3707"/>
          <cell r="V3707"/>
        </row>
        <row r="3708">
          <cell r="B3708"/>
          <cell r="C3708"/>
          <cell r="D3708"/>
          <cell r="E3708"/>
          <cell r="G3708"/>
          <cell r="J3708"/>
          <cell r="K3708"/>
          <cell r="L3708"/>
          <cell r="M3708"/>
          <cell r="N3708"/>
          <cell r="P3708"/>
          <cell r="T3708"/>
          <cell r="U3708"/>
          <cell r="V3708"/>
        </row>
        <row r="3709">
          <cell r="B3709"/>
          <cell r="C3709"/>
          <cell r="D3709"/>
          <cell r="E3709"/>
          <cell r="G3709"/>
          <cell r="J3709"/>
          <cell r="K3709"/>
          <cell r="L3709"/>
          <cell r="M3709"/>
          <cell r="N3709"/>
          <cell r="P3709"/>
          <cell r="T3709"/>
          <cell r="U3709"/>
          <cell r="V3709"/>
        </row>
        <row r="3710">
          <cell r="B3710"/>
          <cell r="C3710"/>
          <cell r="D3710"/>
          <cell r="E3710"/>
          <cell r="G3710"/>
          <cell r="J3710"/>
          <cell r="K3710"/>
          <cell r="L3710"/>
          <cell r="M3710"/>
          <cell r="N3710"/>
          <cell r="P3710"/>
          <cell r="T3710"/>
          <cell r="U3710"/>
          <cell r="V3710"/>
        </row>
        <row r="3711">
          <cell r="B3711"/>
          <cell r="C3711"/>
          <cell r="D3711"/>
          <cell r="E3711"/>
          <cell r="G3711"/>
          <cell r="J3711"/>
          <cell r="K3711"/>
          <cell r="L3711"/>
          <cell r="M3711"/>
          <cell r="N3711"/>
          <cell r="P3711"/>
          <cell r="T3711"/>
          <cell r="U3711"/>
          <cell r="V3711"/>
        </row>
        <row r="3712">
          <cell r="B3712"/>
          <cell r="C3712"/>
          <cell r="D3712"/>
          <cell r="E3712"/>
          <cell r="G3712"/>
          <cell r="J3712"/>
          <cell r="K3712"/>
          <cell r="L3712"/>
          <cell r="M3712"/>
          <cell r="N3712"/>
          <cell r="P3712"/>
          <cell r="T3712"/>
          <cell r="U3712"/>
          <cell r="V3712"/>
        </row>
        <row r="3713">
          <cell r="B3713"/>
          <cell r="C3713"/>
          <cell r="D3713"/>
          <cell r="E3713"/>
          <cell r="G3713"/>
          <cell r="J3713"/>
          <cell r="K3713"/>
          <cell r="L3713"/>
          <cell r="M3713"/>
          <cell r="N3713"/>
          <cell r="P3713"/>
          <cell r="T3713"/>
          <cell r="U3713"/>
          <cell r="V3713"/>
        </row>
        <row r="3714">
          <cell r="B3714"/>
          <cell r="C3714"/>
          <cell r="D3714"/>
          <cell r="E3714"/>
          <cell r="G3714"/>
          <cell r="J3714"/>
          <cell r="K3714"/>
          <cell r="L3714"/>
          <cell r="M3714"/>
          <cell r="N3714"/>
          <cell r="P3714"/>
          <cell r="T3714"/>
          <cell r="U3714"/>
          <cell r="V3714"/>
        </row>
        <row r="3715">
          <cell r="B3715"/>
          <cell r="C3715"/>
          <cell r="D3715"/>
          <cell r="E3715"/>
          <cell r="G3715"/>
          <cell r="J3715"/>
          <cell r="K3715"/>
          <cell r="L3715"/>
          <cell r="M3715"/>
          <cell r="N3715"/>
          <cell r="P3715"/>
          <cell r="T3715"/>
          <cell r="U3715"/>
          <cell r="V3715"/>
        </row>
        <row r="3716">
          <cell r="B3716"/>
          <cell r="C3716"/>
          <cell r="D3716"/>
          <cell r="E3716"/>
          <cell r="G3716"/>
          <cell r="J3716"/>
          <cell r="K3716"/>
          <cell r="L3716"/>
          <cell r="M3716"/>
          <cell r="N3716"/>
          <cell r="P3716"/>
          <cell r="T3716"/>
          <cell r="U3716"/>
          <cell r="V3716"/>
        </row>
        <row r="3717">
          <cell r="B3717"/>
          <cell r="C3717"/>
          <cell r="D3717"/>
          <cell r="E3717"/>
          <cell r="G3717"/>
          <cell r="J3717"/>
          <cell r="K3717"/>
          <cell r="L3717"/>
          <cell r="M3717"/>
          <cell r="N3717"/>
          <cell r="P3717"/>
          <cell r="T3717"/>
          <cell r="U3717"/>
          <cell r="V3717"/>
        </row>
        <row r="3718">
          <cell r="B3718"/>
          <cell r="C3718"/>
          <cell r="D3718"/>
          <cell r="E3718"/>
          <cell r="G3718"/>
          <cell r="J3718"/>
          <cell r="K3718"/>
          <cell r="L3718"/>
          <cell r="M3718"/>
          <cell r="N3718"/>
          <cell r="P3718"/>
          <cell r="T3718"/>
          <cell r="U3718"/>
          <cell r="V3718"/>
        </row>
        <row r="3719">
          <cell r="B3719"/>
          <cell r="C3719"/>
          <cell r="D3719"/>
          <cell r="E3719"/>
          <cell r="G3719"/>
          <cell r="J3719"/>
          <cell r="K3719"/>
          <cell r="L3719"/>
          <cell r="M3719"/>
          <cell r="N3719"/>
          <cell r="P3719"/>
          <cell r="T3719"/>
          <cell r="U3719"/>
          <cell r="V3719"/>
        </row>
        <row r="3720">
          <cell r="B3720"/>
          <cell r="C3720"/>
          <cell r="D3720"/>
          <cell r="E3720"/>
          <cell r="G3720"/>
          <cell r="J3720"/>
          <cell r="K3720"/>
          <cell r="L3720"/>
          <cell r="M3720"/>
          <cell r="N3720"/>
          <cell r="P3720"/>
          <cell r="T3720"/>
          <cell r="U3720"/>
          <cell r="V3720"/>
        </row>
        <row r="3721">
          <cell r="B3721"/>
          <cell r="C3721"/>
          <cell r="D3721"/>
          <cell r="E3721"/>
          <cell r="G3721"/>
          <cell r="J3721"/>
          <cell r="K3721"/>
          <cell r="L3721"/>
          <cell r="M3721"/>
          <cell r="N3721"/>
          <cell r="P3721"/>
          <cell r="T3721"/>
          <cell r="U3721"/>
          <cell r="V3721"/>
        </row>
        <row r="3722">
          <cell r="B3722"/>
          <cell r="C3722"/>
          <cell r="D3722"/>
          <cell r="E3722"/>
          <cell r="G3722"/>
          <cell r="J3722"/>
          <cell r="K3722"/>
          <cell r="L3722"/>
          <cell r="M3722"/>
          <cell r="N3722"/>
          <cell r="P3722"/>
          <cell r="T3722"/>
          <cell r="U3722"/>
          <cell r="V3722"/>
        </row>
        <row r="3723">
          <cell r="B3723"/>
          <cell r="C3723"/>
          <cell r="D3723"/>
          <cell r="E3723"/>
          <cell r="G3723"/>
          <cell r="J3723"/>
          <cell r="K3723"/>
          <cell r="L3723"/>
          <cell r="M3723"/>
          <cell r="N3723"/>
          <cell r="P3723"/>
          <cell r="T3723"/>
          <cell r="U3723"/>
          <cell r="V3723"/>
        </row>
        <row r="3724">
          <cell r="B3724"/>
          <cell r="C3724"/>
          <cell r="D3724"/>
          <cell r="E3724"/>
          <cell r="G3724"/>
          <cell r="J3724"/>
          <cell r="K3724"/>
          <cell r="L3724"/>
          <cell r="M3724"/>
          <cell r="N3724"/>
          <cell r="P3724"/>
          <cell r="T3724"/>
          <cell r="U3724"/>
          <cell r="V3724"/>
        </row>
        <row r="3725">
          <cell r="B3725"/>
          <cell r="C3725"/>
          <cell r="D3725"/>
          <cell r="E3725"/>
          <cell r="G3725"/>
          <cell r="J3725"/>
          <cell r="K3725"/>
          <cell r="L3725"/>
          <cell r="M3725"/>
          <cell r="N3725"/>
          <cell r="P3725"/>
          <cell r="T3725"/>
          <cell r="U3725"/>
          <cell r="V3725"/>
        </row>
        <row r="3726">
          <cell r="B3726"/>
          <cell r="C3726"/>
          <cell r="D3726"/>
          <cell r="E3726"/>
          <cell r="G3726"/>
          <cell r="J3726"/>
          <cell r="K3726"/>
          <cell r="L3726"/>
          <cell r="M3726"/>
          <cell r="N3726"/>
          <cell r="P3726"/>
          <cell r="T3726"/>
          <cell r="U3726"/>
          <cell r="V3726"/>
        </row>
        <row r="3727">
          <cell r="B3727"/>
          <cell r="C3727"/>
          <cell r="D3727"/>
          <cell r="E3727"/>
          <cell r="G3727"/>
          <cell r="J3727"/>
          <cell r="K3727"/>
          <cell r="L3727"/>
          <cell r="M3727"/>
          <cell r="N3727"/>
          <cell r="P3727"/>
          <cell r="T3727"/>
          <cell r="U3727"/>
          <cell r="V3727"/>
        </row>
        <row r="3728">
          <cell r="B3728"/>
          <cell r="C3728"/>
          <cell r="D3728"/>
          <cell r="E3728"/>
          <cell r="G3728"/>
          <cell r="J3728"/>
          <cell r="K3728"/>
          <cell r="L3728"/>
          <cell r="M3728"/>
          <cell r="N3728"/>
          <cell r="P3728"/>
          <cell r="T3728"/>
          <cell r="U3728"/>
          <cell r="V3728"/>
        </row>
        <row r="3729">
          <cell r="B3729"/>
          <cell r="C3729"/>
          <cell r="D3729"/>
          <cell r="E3729"/>
          <cell r="G3729"/>
          <cell r="J3729"/>
          <cell r="K3729"/>
          <cell r="L3729"/>
          <cell r="M3729"/>
          <cell r="N3729"/>
          <cell r="P3729"/>
          <cell r="T3729"/>
          <cell r="U3729"/>
          <cell r="V3729"/>
        </row>
        <row r="3730">
          <cell r="B3730"/>
          <cell r="C3730"/>
          <cell r="D3730"/>
          <cell r="E3730"/>
          <cell r="G3730"/>
          <cell r="J3730"/>
          <cell r="K3730"/>
          <cell r="L3730"/>
          <cell r="M3730"/>
          <cell r="N3730"/>
          <cell r="P3730"/>
          <cell r="T3730"/>
          <cell r="U3730"/>
          <cell r="V3730"/>
        </row>
        <row r="3731">
          <cell r="B3731"/>
          <cell r="C3731"/>
          <cell r="D3731"/>
          <cell r="E3731"/>
          <cell r="G3731"/>
          <cell r="J3731"/>
          <cell r="K3731"/>
          <cell r="L3731"/>
          <cell r="M3731"/>
          <cell r="N3731"/>
          <cell r="P3731"/>
          <cell r="T3731"/>
          <cell r="U3731"/>
          <cell r="V3731"/>
        </row>
        <row r="3732">
          <cell r="B3732"/>
          <cell r="C3732"/>
          <cell r="D3732"/>
          <cell r="E3732"/>
          <cell r="G3732"/>
          <cell r="J3732"/>
          <cell r="K3732"/>
          <cell r="L3732"/>
          <cell r="M3732"/>
          <cell r="N3732"/>
          <cell r="P3732"/>
          <cell r="T3732"/>
          <cell r="U3732"/>
          <cell r="V3732"/>
        </row>
        <row r="3733">
          <cell r="B3733"/>
          <cell r="C3733"/>
          <cell r="D3733"/>
          <cell r="E3733"/>
          <cell r="G3733"/>
          <cell r="J3733"/>
          <cell r="K3733"/>
          <cell r="L3733"/>
          <cell r="M3733"/>
          <cell r="N3733"/>
          <cell r="P3733"/>
          <cell r="T3733"/>
          <cell r="U3733"/>
          <cell r="V3733"/>
        </row>
        <row r="3734">
          <cell r="B3734"/>
          <cell r="C3734"/>
          <cell r="D3734"/>
          <cell r="E3734"/>
          <cell r="G3734"/>
          <cell r="J3734"/>
          <cell r="K3734"/>
          <cell r="L3734"/>
          <cell r="M3734"/>
          <cell r="N3734"/>
          <cell r="P3734"/>
          <cell r="T3734"/>
          <cell r="U3734"/>
          <cell r="V3734"/>
        </row>
        <row r="3735">
          <cell r="B3735"/>
          <cell r="C3735"/>
          <cell r="D3735"/>
          <cell r="E3735"/>
          <cell r="G3735"/>
          <cell r="J3735"/>
          <cell r="K3735"/>
          <cell r="L3735"/>
          <cell r="M3735"/>
          <cell r="N3735"/>
          <cell r="P3735"/>
          <cell r="T3735"/>
          <cell r="U3735"/>
          <cell r="V3735"/>
        </row>
        <row r="3736">
          <cell r="B3736"/>
          <cell r="C3736"/>
          <cell r="D3736"/>
          <cell r="E3736"/>
          <cell r="G3736"/>
          <cell r="J3736"/>
          <cell r="K3736"/>
          <cell r="L3736"/>
          <cell r="M3736"/>
          <cell r="N3736"/>
          <cell r="P3736"/>
          <cell r="T3736"/>
          <cell r="U3736"/>
          <cell r="V3736"/>
        </row>
        <row r="3737">
          <cell r="B3737"/>
          <cell r="C3737"/>
          <cell r="D3737"/>
          <cell r="E3737"/>
          <cell r="G3737"/>
          <cell r="J3737"/>
          <cell r="K3737"/>
          <cell r="L3737"/>
          <cell r="M3737"/>
          <cell r="N3737"/>
          <cell r="P3737"/>
          <cell r="T3737"/>
          <cell r="U3737"/>
          <cell r="V3737"/>
        </row>
        <row r="3738">
          <cell r="B3738"/>
          <cell r="C3738"/>
          <cell r="D3738"/>
          <cell r="E3738"/>
          <cell r="G3738"/>
          <cell r="J3738"/>
          <cell r="K3738"/>
          <cell r="L3738"/>
          <cell r="M3738"/>
          <cell r="N3738"/>
          <cell r="P3738"/>
          <cell r="T3738"/>
          <cell r="U3738"/>
          <cell r="V3738"/>
        </row>
        <row r="3739">
          <cell r="B3739"/>
          <cell r="C3739"/>
          <cell r="D3739"/>
          <cell r="E3739"/>
          <cell r="G3739"/>
          <cell r="J3739"/>
          <cell r="K3739"/>
          <cell r="L3739"/>
          <cell r="M3739"/>
          <cell r="N3739"/>
          <cell r="P3739"/>
          <cell r="T3739"/>
          <cell r="U3739"/>
          <cell r="V3739"/>
        </row>
        <row r="3740">
          <cell r="B3740"/>
          <cell r="C3740"/>
          <cell r="D3740"/>
          <cell r="E3740"/>
          <cell r="G3740"/>
          <cell r="J3740"/>
          <cell r="K3740"/>
          <cell r="L3740"/>
          <cell r="M3740"/>
          <cell r="N3740"/>
          <cell r="P3740"/>
          <cell r="T3740"/>
          <cell r="U3740"/>
          <cell r="V3740"/>
        </row>
        <row r="3741">
          <cell r="B3741"/>
          <cell r="C3741"/>
          <cell r="D3741"/>
          <cell r="E3741"/>
          <cell r="G3741"/>
          <cell r="J3741"/>
          <cell r="K3741"/>
          <cell r="L3741"/>
          <cell r="M3741"/>
          <cell r="N3741"/>
          <cell r="P3741"/>
          <cell r="T3741"/>
          <cell r="U3741"/>
          <cell r="V3741"/>
        </row>
        <row r="3742">
          <cell r="B3742"/>
          <cell r="C3742"/>
          <cell r="D3742"/>
          <cell r="E3742"/>
          <cell r="G3742"/>
          <cell r="J3742"/>
          <cell r="K3742"/>
          <cell r="L3742"/>
          <cell r="M3742"/>
          <cell r="N3742"/>
          <cell r="P3742"/>
          <cell r="T3742"/>
          <cell r="U3742"/>
          <cell r="V3742"/>
        </row>
        <row r="3743">
          <cell r="B3743"/>
          <cell r="C3743"/>
          <cell r="D3743"/>
          <cell r="E3743"/>
          <cell r="G3743"/>
          <cell r="J3743"/>
          <cell r="K3743"/>
          <cell r="L3743"/>
          <cell r="M3743"/>
          <cell r="N3743"/>
          <cell r="P3743"/>
          <cell r="T3743"/>
          <cell r="U3743"/>
          <cell r="V3743"/>
        </row>
        <row r="3744">
          <cell r="B3744"/>
          <cell r="C3744"/>
          <cell r="D3744"/>
          <cell r="E3744"/>
          <cell r="G3744"/>
          <cell r="J3744"/>
          <cell r="K3744"/>
          <cell r="L3744"/>
          <cell r="M3744"/>
          <cell r="N3744"/>
          <cell r="P3744"/>
          <cell r="T3744"/>
          <cell r="U3744"/>
          <cell r="V3744"/>
        </row>
        <row r="3745">
          <cell r="B3745"/>
          <cell r="C3745"/>
          <cell r="D3745"/>
          <cell r="E3745"/>
          <cell r="G3745"/>
          <cell r="J3745"/>
          <cell r="K3745"/>
          <cell r="L3745"/>
          <cell r="M3745"/>
          <cell r="N3745"/>
          <cell r="P3745"/>
          <cell r="T3745"/>
          <cell r="U3745"/>
          <cell r="V3745"/>
        </row>
        <row r="3746">
          <cell r="B3746"/>
          <cell r="C3746"/>
          <cell r="D3746"/>
          <cell r="E3746"/>
          <cell r="G3746"/>
          <cell r="J3746"/>
          <cell r="K3746"/>
          <cell r="L3746"/>
          <cell r="M3746"/>
          <cell r="N3746"/>
          <cell r="P3746"/>
          <cell r="T3746"/>
          <cell r="U3746"/>
          <cell r="V3746"/>
        </row>
        <row r="3747">
          <cell r="B3747"/>
          <cell r="C3747"/>
          <cell r="D3747"/>
          <cell r="E3747"/>
          <cell r="G3747"/>
          <cell r="J3747"/>
          <cell r="K3747"/>
          <cell r="L3747"/>
          <cell r="M3747"/>
          <cell r="N3747"/>
          <cell r="P3747"/>
          <cell r="T3747"/>
          <cell r="U3747"/>
          <cell r="V3747"/>
        </row>
        <row r="3748">
          <cell r="B3748"/>
          <cell r="C3748"/>
          <cell r="D3748"/>
          <cell r="E3748"/>
          <cell r="G3748"/>
          <cell r="J3748"/>
          <cell r="K3748"/>
          <cell r="L3748"/>
          <cell r="M3748"/>
          <cell r="N3748"/>
          <cell r="P3748"/>
          <cell r="T3748"/>
          <cell r="U3748"/>
          <cell r="V3748"/>
        </row>
        <row r="3749">
          <cell r="B3749"/>
          <cell r="C3749"/>
          <cell r="D3749"/>
          <cell r="E3749"/>
          <cell r="G3749"/>
          <cell r="J3749"/>
          <cell r="K3749"/>
          <cell r="L3749"/>
          <cell r="M3749"/>
          <cell r="N3749"/>
          <cell r="P3749"/>
          <cell r="T3749"/>
          <cell r="U3749"/>
          <cell r="V3749"/>
        </row>
        <row r="3750">
          <cell r="B3750"/>
          <cell r="C3750"/>
          <cell r="D3750"/>
          <cell r="E3750"/>
          <cell r="G3750"/>
          <cell r="J3750"/>
          <cell r="K3750"/>
          <cell r="L3750"/>
          <cell r="M3750"/>
          <cell r="N3750"/>
          <cell r="P3750"/>
          <cell r="T3750"/>
          <cell r="U3750"/>
          <cell r="V3750"/>
        </row>
        <row r="3751">
          <cell r="B3751"/>
          <cell r="C3751"/>
          <cell r="D3751"/>
          <cell r="E3751"/>
          <cell r="G3751"/>
          <cell r="J3751"/>
          <cell r="K3751"/>
          <cell r="L3751"/>
          <cell r="M3751"/>
          <cell r="N3751"/>
          <cell r="P3751"/>
          <cell r="T3751"/>
          <cell r="U3751"/>
          <cell r="V3751"/>
        </row>
        <row r="3752">
          <cell r="B3752"/>
          <cell r="C3752"/>
          <cell r="D3752"/>
          <cell r="E3752"/>
          <cell r="G3752"/>
          <cell r="J3752"/>
          <cell r="K3752"/>
          <cell r="L3752"/>
          <cell r="M3752"/>
          <cell r="N3752"/>
          <cell r="P3752"/>
          <cell r="T3752"/>
          <cell r="U3752"/>
          <cell r="V3752"/>
        </row>
        <row r="3753">
          <cell r="B3753"/>
          <cell r="C3753"/>
          <cell r="D3753"/>
          <cell r="E3753"/>
          <cell r="G3753"/>
          <cell r="J3753"/>
          <cell r="K3753"/>
          <cell r="L3753"/>
          <cell r="M3753"/>
          <cell r="N3753"/>
          <cell r="P3753"/>
          <cell r="T3753"/>
          <cell r="U3753"/>
          <cell r="V3753"/>
        </row>
        <row r="3754">
          <cell r="B3754"/>
          <cell r="C3754"/>
          <cell r="D3754"/>
          <cell r="E3754"/>
          <cell r="G3754"/>
          <cell r="J3754"/>
          <cell r="K3754"/>
          <cell r="L3754"/>
          <cell r="M3754"/>
          <cell r="N3754"/>
          <cell r="P3754"/>
          <cell r="T3754"/>
          <cell r="U3754"/>
          <cell r="V3754"/>
        </row>
        <row r="3755">
          <cell r="B3755"/>
          <cell r="C3755"/>
          <cell r="D3755"/>
          <cell r="E3755"/>
          <cell r="G3755"/>
          <cell r="J3755"/>
          <cell r="K3755"/>
          <cell r="L3755"/>
          <cell r="M3755"/>
          <cell r="N3755"/>
          <cell r="P3755"/>
          <cell r="T3755"/>
          <cell r="U3755"/>
          <cell r="V3755"/>
        </row>
        <row r="3756">
          <cell r="B3756"/>
          <cell r="C3756"/>
          <cell r="D3756"/>
          <cell r="E3756"/>
          <cell r="G3756"/>
          <cell r="J3756"/>
          <cell r="K3756"/>
          <cell r="L3756"/>
          <cell r="M3756"/>
          <cell r="N3756"/>
          <cell r="P3756"/>
          <cell r="T3756"/>
          <cell r="U3756"/>
          <cell r="V3756"/>
        </row>
        <row r="3757">
          <cell r="B3757"/>
          <cell r="C3757"/>
          <cell r="D3757"/>
          <cell r="E3757"/>
          <cell r="G3757"/>
          <cell r="J3757"/>
          <cell r="K3757"/>
          <cell r="L3757"/>
          <cell r="M3757"/>
          <cell r="N3757"/>
          <cell r="P3757"/>
          <cell r="T3757"/>
          <cell r="U3757"/>
          <cell r="V3757"/>
        </row>
        <row r="3758">
          <cell r="B3758"/>
          <cell r="C3758"/>
          <cell r="D3758"/>
          <cell r="E3758"/>
          <cell r="G3758"/>
          <cell r="J3758"/>
          <cell r="K3758"/>
          <cell r="L3758"/>
          <cell r="M3758"/>
          <cell r="N3758"/>
          <cell r="P3758"/>
          <cell r="T3758"/>
          <cell r="U3758"/>
          <cell r="V3758"/>
        </row>
        <row r="3759">
          <cell r="B3759"/>
          <cell r="C3759"/>
          <cell r="D3759"/>
          <cell r="E3759"/>
          <cell r="G3759"/>
          <cell r="J3759"/>
          <cell r="K3759"/>
          <cell r="L3759"/>
          <cell r="M3759"/>
          <cell r="N3759"/>
          <cell r="P3759"/>
          <cell r="T3759"/>
          <cell r="U3759"/>
          <cell r="V3759"/>
        </row>
        <row r="3760">
          <cell r="B3760"/>
          <cell r="C3760"/>
          <cell r="D3760"/>
          <cell r="E3760"/>
          <cell r="G3760"/>
          <cell r="J3760"/>
          <cell r="K3760"/>
          <cell r="L3760"/>
          <cell r="M3760"/>
          <cell r="N3760"/>
          <cell r="P3760"/>
          <cell r="T3760"/>
          <cell r="U3760"/>
          <cell r="V3760"/>
        </row>
        <row r="3761">
          <cell r="B3761"/>
          <cell r="C3761"/>
          <cell r="D3761"/>
          <cell r="E3761"/>
          <cell r="G3761"/>
          <cell r="J3761"/>
          <cell r="K3761"/>
          <cell r="L3761"/>
          <cell r="M3761"/>
          <cell r="N3761"/>
          <cell r="P3761"/>
          <cell r="T3761"/>
          <cell r="U3761"/>
          <cell r="V3761"/>
        </row>
        <row r="3762">
          <cell r="B3762"/>
          <cell r="C3762"/>
          <cell r="D3762"/>
          <cell r="E3762"/>
          <cell r="G3762"/>
          <cell r="J3762"/>
          <cell r="K3762"/>
          <cell r="L3762"/>
          <cell r="M3762"/>
          <cell r="N3762"/>
          <cell r="P3762"/>
          <cell r="T3762"/>
          <cell r="U3762"/>
          <cell r="V3762"/>
        </row>
        <row r="3763">
          <cell r="B3763"/>
          <cell r="C3763"/>
          <cell r="D3763"/>
          <cell r="E3763"/>
          <cell r="G3763"/>
          <cell r="J3763"/>
          <cell r="K3763"/>
          <cell r="L3763"/>
          <cell r="M3763"/>
          <cell r="N3763"/>
          <cell r="P3763"/>
          <cell r="T3763"/>
          <cell r="U3763"/>
          <cell r="V3763"/>
        </row>
        <row r="3764">
          <cell r="B3764"/>
          <cell r="C3764"/>
          <cell r="D3764"/>
          <cell r="E3764"/>
          <cell r="G3764"/>
          <cell r="J3764"/>
          <cell r="K3764"/>
          <cell r="L3764"/>
          <cell r="M3764"/>
          <cell r="N3764"/>
          <cell r="P3764"/>
          <cell r="T3764"/>
          <cell r="U3764"/>
          <cell r="V3764"/>
        </row>
        <row r="3765">
          <cell r="B3765"/>
          <cell r="C3765"/>
          <cell r="D3765"/>
          <cell r="E3765"/>
          <cell r="G3765"/>
          <cell r="J3765"/>
          <cell r="K3765"/>
          <cell r="L3765"/>
          <cell r="M3765"/>
          <cell r="N3765"/>
          <cell r="P3765"/>
          <cell r="T3765"/>
          <cell r="U3765"/>
          <cell r="V3765"/>
        </row>
        <row r="3766">
          <cell r="B3766"/>
          <cell r="C3766"/>
          <cell r="D3766"/>
          <cell r="E3766"/>
          <cell r="G3766"/>
          <cell r="J3766"/>
          <cell r="K3766"/>
          <cell r="L3766"/>
          <cell r="M3766"/>
          <cell r="N3766"/>
          <cell r="P3766"/>
          <cell r="T3766"/>
          <cell r="U3766"/>
          <cell r="V3766"/>
        </row>
        <row r="3767">
          <cell r="B3767"/>
          <cell r="C3767"/>
          <cell r="D3767"/>
          <cell r="E3767"/>
          <cell r="G3767"/>
          <cell r="J3767"/>
          <cell r="K3767"/>
          <cell r="L3767"/>
          <cell r="M3767"/>
          <cell r="N3767"/>
          <cell r="P3767"/>
          <cell r="T3767"/>
          <cell r="U3767"/>
          <cell r="V3767"/>
        </row>
        <row r="3768">
          <cell r="B3768"/>
          <cell r="C3768"/>
          <cell r="D3768"/>
          <cell r="E3768"/>
          <cell r="G3768"/>
          <cell r="J3768"/>
          <cell r="K3768"/>
          <cell r="L3768"/>
          <cell r="M3768"/>
          <cell r="N3768"/>
          <cell r="P3768"/>
          <cell r="T3768"/>
          <cell r="U3768"/>
          <cell r="V3768"/>
        </row>
        <row r="3769">
          <cell r="B3769"/>
          <cell r="C3769"/>
          <cell r="D3769"/>
          <cell r="E3769"/>
          <cell r="G3769"/>
          <cell r="J3769"/>
          <cell r="K3769"/>
          <cell r="L3769"/>
          <cell r="M3769"/>
          <cell r="N3769"/>
          <cell r="P3769"/>
          <cell r="T3769"/>
          <cell r="U3769"/>
          <cell r="V3769"/>
        </row>
        <row r="3770">
          <cell r="B3770"/>
          <cell r="C3770"/>
          <cell r="D3770"/>
          <cell r="E3770"/>
          <cell r="G3770"/>
          <cell r="J3770"/>
          <cell r="K3770"/>
          <cell r="L3770"/>
          <cell r="M3770"/>
          <cell r="N3770"/>
          <cell r="P3770"/>
          <cell r="T3770"/>
          <cell r="U3770"/>
          <cell r="V3770"/>
        </row>
        <row r="3771">
          <cell r="B3771"/>
          <cell r="C3771"/>
          <cell r="D3771"/>
          <cell r="E3771"/>
          <cell r="G3771"/>
          <cell r="J3771"/>
          <cell r="K3771"/>
          <cell r="L3771"/>
          <cell r="M3771"/>
          <cell r="N3771"/>
          <cell r="P3771"/>
          <cell r="T3771"/>
          <cell r="U3771"/>
          <cell r="V3771"/>
        </row>
        <row r="3772">
          <cell r="B3772"/>
          <cell r="C3772"/>
          <cell r="D3772"/>
          <cell r="E3772"/>
          <cell r="G3772"/>
          <cell r="J3772"/>
          <cell r="K3772"/>
          <cell r="L3772"/>
          <cell r="M3772"/>
          <cell r="N3772"/>
          <cell r="P3772"/>
          <cell r="T3772"/>
          <cell r="U3772"/>
          <cell r="V3772"/>
        </row>
        <row r="3773">
          <cell r="B3773"/>
          <cell r="C3773"/>
          <cell r="D3773"/>
          <cell r="E3773"/>
          <cell r="G3773"/>
          <cell r="J3773"/>
          <cell r="K3773"/>
          <cell r="L3773"/>
          <cell r="M3773"/>
          <cell r="N3773"/>
          <cell r="P3773"/>
          <cell r="T3773"/>
          <cell r="U3773"/>
          <cell r="V3773"/>
        </row>
        <row r="3774">
          <cell r="B3774"/>
          <cell r="C3774"/>
          <cell r="D3774"/>
          <cell r="E3774"/>
          <cell r="G3774"/>
          <cell r="J3774"/>
          <cell r="K3774"/>
          <cell r="L3774"/>
          <cell r="M3774"/>
          <cell r="N3774"/>
          <cell r="P3774"/>
          <cell r="T3774"/>
          <cell r="U3774"/>
          <cell r="V3774"/>
        </row>
        <row r="3775">
          <cell r="B3775"/>
          <cell r="C3775"/>
          <cell r="D3775"/>
          <cell r="E3775"/>
          <cell r="G3775"/>
          <cell r="J3775"/>
          <cell r="K3775"/>
          <cell r="L3775"/>
          <cell r="M3775"/>
          <cell r="N3775"/>
          <cell r="P3775"/>
          <cell r="T3775"/>
          <cell r="U3775"/>
          <cell r="V3775"/>
        </row>
        <row r="3776">
          <cell r="B3776"/>
          <cell r="C3776"/>
          <cell r="D3776"/>
          <cell r="E3776"/>
          <cell r="G3776"/>
          <cell r="J3776"/>
          <cell r="K3776"/>
          <cell r="L3776"/>
          <cell r="M3776"/>
          <cell r="N3776"/>
          <cell r="P3776"/>
          <cell r="T3776"/>
          <cell r="U3776"/>
          <cell r="V3776"/>
        </row>
        <row r="3777">
          <cell r="B3777"/>
          <cell r="C3777"/>
          <cell r="D3777"/>
          <cell r="E3777"/>
          <cell r="G3777"/>
          <cell r="J3777"/>
          <cell r="K3777"/>
          <cell r="L3777"/>
          <cell r="M3777"/>
          <cell r="N3777"/>
          <cell r="P3777"/>
          <cell r="T3777"/>
          <cell r="U3777"/>
          <cell r="V3777"/>
        </row>
        <row r="3778">
          <cell r="B3778"/>
          <cell r="C3778"/>
          <cell r="D3778"/>
          <cell r="E3778"/>
          <cell r="G3778"/>
          <cell r="J3778"/>
          <cell r="K3778"/>
          <cell r="L3778"/>
          <cell r="M3778"/>
          <cell r="N3778"/>
          <cell r="P3778"/>
          <cell r="T3778"/>
          <cell r="U3778"/>
          <cell r="V3778"/>
        </row>
        <row r="3779">
          <cell r="B3779"/>
          <cell r="C3779"/>
          <cell r="D3779"/>
          <cell r="E3779"/>
          <cell r="G3779"/>
          <cell r="J3779"/>
          <cell r="K3779"/>
          <cell r="L3779"/>
          <cell r="M3779"/>
          <cell r="N3779"/>
          <cell r="P3779"/>
          <cell r="T3779"/>
          <cell r="U3779"/>
          <cell r="V3779"/>
        </row>
        <row r="3780">
          <cell r="B3780"/>
          <cell r="C3780"/>
          <cell r="D3780"/>
          <cell r="E3780"/>
          <cell r="G3780"/>
          <cell r="J3780"/>
          <cell r="K3780"/>
          <cell r="L3780"/>
          <cell r="M3780"/>
          <cell r="N3780"/>
          <cell r="P3780"/>
          <cell r="T3780"/>
          <cell r="U3780"/>
          <cell r="V3780"/>
        </row>
        <row r="3781">
          <cell r="B3781"/>
          <cell r="C3781"/>
          <cell r="D3781"/>
          <cell r="E3781"/>
          <cell r="G3781"/>
          <cell r="J3781"/>
          <cell r="K3781"/>
          <cell r="L3781"/>
          <cell r="M3781"/>
          <cell r="N3781"/>
          <cell r="P3781"/>
          <cell r="T3781"/>
          <cell r="U3781"/>
          <cell r="V3781"/>
        </row>
        <row r="3782">
          <cell r="B3782"/>
          <cell r="C3782"/>
          <cell r="D3782"/>
          <cell r="E3782"/>
          <cell r="G3782"/>
          <cell r="J3782"/>
          <cell r="K3782"/>
          <cell r="L3782"/>
          <cell r="M3782"/>
          <cell r="N3782"/>
          <cell r="P3782"/>
          <cell r="T3782"/>
          <cell r="U3782"/>
          <cell r="V3782"/>
        </row>
        <row r="3783">
          <cell r="B3783"/>
          <cell r="C3783"/>
          <cell r="D3783"/>
          <cell r="E3783"/>
          <cell r="G3783"/>
          <cell r="J3783"/>
          <cell r="K3783"/>
          <cell r="L3783"/>
          <cell r="M3783"/>
          <cell r="N3783"/>
          <cell r="P3783"/>
          <cell r="T3783"/>
          <cell r="U3783"/>
          <cell r="V3783"/>
        </row>
        <row r="3784">
          <cell r="B3784"/>
          <cell r="C3784"/>
          <cell r="D3784"/>
          <cell r="E3784"/>
          <cell r="G3784"/>
          <cell r="J3784"/>
          <cell r="K3784"/>
          <cell r="L3784"/>
          <cell r="M3784"/>
          <cell r="N3784"/>
          <cell r="P3784"/>
          <cell r="T3784"/>
          <cell r="U3784"/>
          <cell r="V3784"/>
        </row>
        <row r="3785">
          <cell r="B3785"/>
          <cell r="C3785"/>
          <cell r="D3785"/>
          <cell r="E3785"/>
          <cell r="G3785"/>
          <cell r="J3785"/>
          <cell r="K3785"/>
          <cell r="L3785"/>
          <cell r="M3785"/>
          <cell r="N3785"/>
          <cell r="P3785"/>
          <cell r="T3785"/>
          <cell r="U3785"/>
          <cell r="V3785"/>
        </row>
        <row r="3786">
          <cell r="B3786"/>
          <cell r="C3786"/>
          <cell r="D3786"/>
          <cell r="E3786"/>
          <cell r="G3786"/>
          <cell r="J3786"/>
          <cell r="K3786"/>
          <cell r="L3786"/>
          <cell r="M3786"/>
          <cell r="N3786"/>
          <cell r="P3786"/>
          <cell r="T3786"/>
          <cell r="U3786"/>
          <cell r="V3786"/>
        </row>
        <row r="3787">
          <cell r="B3787"/>
          <cell r="C3787"/>
          <cell r="D3787"/>
          <cell r="E3787"/>
          <cell r="G3787"/>
          <cell r="J3787"/>
          <cell r="K3787"/>
          <cell r="L3787"/>
          <cell r="M3787"/>
          <cell r="N3787"/>
          <cell r="P3787"/>
          <cell r="T3787"/>
          <cell r="U3787"/>
          <cell r="V3787"/>
        </row>
        <row r="3788">
          <cell r="B3788"/>
          <cell r="C3788"/>
          <cell r="D3788"/>
          <cell r="E3788"/>
          <cell r="G3788"/>
          <cell r="J3788"/>
          <cell r="K3788"/>
          <cell r="L3788"/>
          <cell r="M3788"/>
          <cell r="N3788"/>
          <cell r="P3788"/>
          <cell r="T3788"/>
          <cell r="U3788"/>
          <cell r="V3788"/>
        </row>
        <row r="3789">
          <cell r="B3789"/>
          <cell r="C3789"/>
          <cell r="D3789"/>
          <cell r="E3789"/>
          <cell r="G3789"/>
          <cell r="J3789"/>
          <cell r="K3789"/>
          <cell r="L3789"/>
          <cell r="M3789"/>
          <cell r="N3789"/>
          <cell r="P3789"/>
          <cell r="T3789"/>
          <cell r="U3789"/>
          <cell r="V3789"/>
        </row>
        <row r="3790">
          <cell r="B3790"/>
          <cell r="C3790"/>
          <cell r="D3790"/>
          <cell r="E3790"/>
          <cell r="G3790"/>
          <cell r="J3790"/>
          <cell r="K3790"/>
          <cell r="L3790"/>
          <cell r="M3790"/>
          <cell r="N3790"/>
          <cell r="P3790"/>
          <cell r="T3790"/>
          <cell r="U3790"/>
          <cell r="V3790"/>
        </row>
        <row r="3791">
          <cell r="B3791"/>
          <cell r="C3791"/>
          <cell r="D3791"/>
          <cell r="E3791"/>
          <cell r="G3791"/>
          <cell r="J3791"/>
          <cell r="K3791"/>
          <cell r="L3791"/>
          <cell r="M3791"/>
          <cell r="N3791"/>
          <cell r="P3791"/>
          <cell r="T3791"/>
          <cell r="U3791"/>
          <cell r="V3791"/>
        </row>
        <row r="3792">
          <cell r="B3792"/>
          <cell r="C3792"/>
          <cell r="D3792"/>
          <cell r="E3792"/>
          <cell r="G3792"/>
          <cell r="J3792"/>
          <cell r="K3792"/>
          <cell r="L3792"/>
          <cell r="M3792"/>
          <cell r="N3792"/>
          <cell r="P3792"/>
          <cell r="T3792"/>
          <cell r="U3792"/>
          <cell r="V3792"/>
        </row>
        <row r="3793">
          <cell r="B3793"/>
          <cell r="C3793"/>
          <cell r="D3793"/>
          <cell r="E3793"/>
          <cell r="G3793"/>
          <cell r="J3793"/>
          <cell r="K3793"/>
          <cell r="L3793"/>
          <cell r="M3793"/>
          <cell r="N3793"/>
          <cell r="P3793"/>
          <cell r="T3793"/>
          <cell r="U3793"/>
          <cell r="V3793"/>
        </row>
        <row r="3794">
          <cell r="B3794"/>
          <cell r="C3794"/>
          <cell r="D3794"/>
          <cell r="E3794"/>
          <cell r="G3794"/>
          <cell r="J3794"/>
          <cell r="K3794"/>
          <cell r="L3794"/>
          <cell r="M3794"/>
          <cell r="N3794"/>
          <cell r="P3794"/>
          <cell r="T3794"/>
          <cell r="U3794"/>
          <cell r="V3794"/>
        </row>
        <row r="3795">
          <cell r="B3795"/>
          <cell r="C3795"/>
          <cell r="D3795"/>
          <cell r="E3795"/>
          <cell r="G3795"/>
          <cell r="J3795"/>
          <cell r="K3795"/>
          <cell r="L3795"/>
          <cell r="M3795"/>
          <cell r="N3795"/>
          <cell r="P3795"/>
          <cell r="T3795"/>
          <cell r="U3795"/>
          <cell r="V3795"/>
        </row>
        <row r="3796">
          <cell r="B3796"/>
          <cell r="C3796"/>
          <cell r="D3796"/>
          <cell r="E3796"/>
          <cell r="G3796"/>
          <cell r="J3796"/>
          <cell r="K3796"/>
          <cell r="L3796"/>
          <cell r="M3796"/>
          <cell r="N3796"/>
          <cell r="P3796"/>
          <cell r="T3796"/>
          <cell r="U3796"/>
          <cell r="V3796"/>
        </row>
        <row r="3797">
          <cell r="B3797"/>
          <cell r="C3797"/>
          <cell r="D3797"/>
          <cell r="E3797"/>
          <cell r="G3797"/>
          <cell r="J3797"/>
          <cell r="K3797"/>
          <cell r="L3797"/>
          <cell r="M3797"/>
          <cell r="N3797"/>
          <cell r="P3797"/>
          <cell r="T3797"/>
          <cell r="U3797"/>
          <cell r="V3797"/>
        </row>
        <row r="3798">
          <cell r="B3798"/>
          <cell r="C3798"/>
          <cell r="D3798"/>
          <cell r="E3798"/>
          <cell r="G3798"/>
          <cell r="J3798"/>
          <cell r="K3798"/>
          <cell r="L3798"/>
          <cell r="M3798"/>
          <cell r="N3798"/>
          <cell r="P3798"/>
          <cell r="T3798"/>
          <cell r="U3798"/>
          <cell r="V3798"/>
        </row>
        <row r="3799">
          <cell r="B3799"/>
          <cell r="C3799"/>
          <cell r="D3799"/>
          <cell r="E3799"/>
          <cell r="G3799"/>
          <cell r="J3799"/>
          <cell r="K3799"/>
          <cell r="L3799"/>
          <cell r="M3799"/>
          <cell r="N3799"/>
          <cell r="P3799"/>
          <cell r="T3799"/>
          <cell r="U3799"/>
          <cell r="V3799"/>
        </row>
        <row r="3800">
          <cell r="B3800"/>
          <cell r="C3800"/>
          <cell r="D3800"/>
          <cell r="E3800"/>
          <cell r="G3800"/>
          <cell r="J3800"/>
          <cell r="K3800"/>
          <cell r="L3800"/>
          <cell r="M3800"/>
          <cell r="N3800"/>
          <cell r="P3800"/>
          <cell r="T3800"/>
          <cell r="U3800"/>
          <cell r="V3800"/>
        </row>
        <row r="3801">
          <cell r="B3801"/>
          <cell r="C3801"/>
          <cell r="D3801"/>
          <cell r="E3801"/>
          <cell r="G3801"/>
          <cell r="J3801"/>
          <cell r="K3801"/>
          <cell r="L3801"/>
          <cell r="M3801"/>
          <cell r="N3801"/>
          <cell r="P3801"/>
          <cell r="T3801"/>
          <cell r="U3801"/>
          <cell r="V3801"/>
        </row>
        <row r="3802">
          <cell r="B3802"/>
          <cell r="C3802"/>
          <cell r="D3802"/>
          <cell r="E3802"/>
          <cell r="G3802"/>
          <cell r="J3802"/>
          <cell r="K3802"/>
          <cell r="L3802"/>
          <cell r="M3802"/>
          <cell r="N3802"/>
          <cell r="P3802"/>
          <cell r="T3802"/>
          <cell r="U3802"/>
          <cell r="V3802"/>
        </row>
        <row r="3803">
          <cell r="B3803"/>
          <cell r="C3803"/>
          <cell r="D3803"/>
          <cell r="E3803"/>
          <cell r="G3803"/>
          <cell r="J3803"/>
          <cell r="K3803"/>
          <cell r="L3803"/>
          <cell r="M3803"/>
          <cell r="N3803"/>
          <cell r="P3803"/>
          <cell r="T3803"/>
          <cell r="U3803"/>
          <cell r="V3803"/>
        </row>
        <row r="3804">
          <cell r="B3804"/>
          <cell r="C3804"/>
          <cell r="D3804"/>
          <cell r="E3804"/>
          <cell r="G3804"/>
          <cell r="J3804"/>
          <cell r="K3804"/>
          <cell r="L3804"/>
          <cell r="M3804"/>
          <cell r="N3804"/>
          <cell r="P3804"/>
          <cell r="T3804"/>
          <cell r="U3804"/>
          <cell r="V3804"/>
        </row>
        <row r="3805">
          <cell r="B3805"/>
          <cell r="C3805"/>
          <cell r="D3805"/>
          <cell r="E3805"/>
          <cell r="G3805"/>
          <cell r="J3805"/>
          <cell r="K3805"/>
          <cell r="L3805"/>
          <cell r="M3805"/>
          <cell r="N3805"/>
          <cell r="P3805"/>
          <cell r="T3805"/>
          <cell r="U3805"/>
          <cell r="V3805"/>
        </row>
        <row r="3806">
          <cell r="B3806"/>
          <cell r="C3806"/>
          <cell r="D3806"/>
          <cell r="E3806"/>
          <cell r="G3806"/>
          <cell r="J3806"/>
          <cell r="K3806"/>
          <cell r="L3806"/>
          <cell r="M3806"/>
          <cell r="N3806"/>
          <cell r="P3806"/>
          <cell r="T3806"/>
          <cell r="U3806"/>
          <cell r="V3806"/>
        </row>
        <row r="3807">
          <cell r="B3807"/>
          <cell r="C3807"/>
          <cell r="D3807"/>
          <cell r="E3807"/>
          <cell r="G3807"/>
          <cell r="J3807"/>
          <cell r="K3807"/>
          <cell r="L3807"/>
          <cell r="M3807"/>
          <cell r="N3807"/>
          <cell r="P3807"/>
          <cell r="T3807"/>
          <cell r="U3807"/>
          <cell r="V3807"/>
        </row>
        <row r="3808">
          <cell r="B3808"/>
          <cell r="C3808"/>
          <cell r="D3808"/>
          <cell r="E3808"/>
          <cell r="G3808"/>
          <cell r="J3808"/>
          <cell r="K3808"/>
          <cell r="L3808"/>
          <cell r="M3808"/>
          <cell r="N3808"/>
          <cell r="P3808"/>
          <cell r="T3808"/>
          <cell r="U3808"/>
          <cell r="V3808"/>
        </row>
        <row r="3809">
          <cell r="B3809"/>
          <cell r="C3809"/>
          <cell r="D3809"/>
          <cell r="E3809"/>
          <cell r="G3809"/>
          <cell r="J3809"/>
          <cell r="K3809"/>
          <cell r="L3809"/>
          <cell r="M3809"/>
          <cell r="N3809"/>
          <cell r="P3809"/>
          <cell r="T3809"/>
          <cell r="U3809"/>
          <cell r="V3809"/>
        </row>
        <row r="3810">
          <cell r="B3810"/>
          <cell r="C3810"/>
          <cell r="D3810"/>
          <cell r="E3810"/>
          <cell r="G3810"/>
          <cell r="J3810"/>
          <cell r="K3810"/>
          <cell r="L3810"/>
          <cell r="M3810"/>
          <cell r="N3810"/>
          <cell r="P3810"/>
          <cell r="T3810"/>
          <cell r="U3810"/>
          <cell r="V3810"/>
        </row>
        <row r="3811">
          <cell r="B3811"/>
          <cell r="C3811"/>
          <cell r="D3811"/>
          <cell r="E3811"/>
          <cell r="G3811"/>
          <cell r="J3811"/>
          <cell r="K3811"/>
          <cell r="L3811"/>
          <cell r="M3811"/>
          <cell r="N3811"/>
          <cell r="P3811"/>
          <cell r="T3811"/>
          <cell r="U3811"/>
          <cell r="V3811"/>
        </row>
        <row r="3812">
          <cell r="B3812"/>
          <cell r="C3812"/>
          <cell r="D3812"/>
          <cell r="E3812"/>
          <cell r="G3812"/>
          <cell r="J3812"/>
          <cell r="K3812"/>
          <cell r="L3812"/>
          <cell r="M3812"/>
          <cell r="N3812"/>
          <cell r="P3812"/>
          <cell r="T3812"/>
          <cell r="U3812"/>
          <cell r="V3812"/>
        </row>
        <row r="3813">
          <cell r="B3813"/>
          <cell r="C3813"/>
          <cell r="D3813"/>
          <cell r="E3813"/>
          <cell r="G3813"/>
          <cell r="J3813"/>
          <cell r="K3813"/>
          <cell r="L3813"/>
          <cell r="M3813"/>
          <cell r="N3813"/>
          <cell r="P3813"/>
          <cell r="T3813"/>
          <cell r="U3813"/>
          <cell r="V3813"/>
        </row>
        <row r="3814">
          <cell r="B3814"/>
          <cell r="C3814"/>
          <cell r="D3814"/>
          <cell r="E3814"/>
          <cell r="G3814"/>
          <cell r="J3814"/>
          <cell r="K3814"/>
          <cell r="L3814"/>
          <cell r="M3814"/>
          <cell r="N3814"/>
          <cell r="P3814"/>
          <cell r="T3814"/>
          <cell r="U3814"/>
          <cell r="V3814"/>
        </row>
        <row r="3815">
          <cell r="B3815"/>
          <cell r="C3815"/>
          <cell r="D3815"/>
          <cell r="E3815"/>
          <cell r="G3815"/>
          <cell r="J3815"/>
          <cell r="K3815"/>
          <cell r="L3815"/>
          <cell r="M3815"/>
          <cell r="N3815"/>
          <cell r="P3815"/>
          <cell r="T3815"/>
          <cell r="U3815"/>
          <cell r="V3815"/>
        </row>
        <row r="3816">
          <cell r="B3816"/>
          <cell r="C3816"/>
          <cell r="D3816"/>
          <cell r="E3816"/>
          <cell r="G3816"/>
          <cell r="J3816"/>
          <cell r="K3816"/>
          <cell r="L3816"/>
          <cell r="M3816"/>
          <cell r="N3816"/>
          <cell r="P3816"/>
          <cell r="T3816"/>
          <cell r="U3816"/>
          <cell r="V3816"/>
        </row>
        <row r="3817">
          <cell r="B3817"/>
          <cell r="C3817"/>
          <cell r="D3817"/>
          <cell r="E3817"/>
          <cell r="G3817"/>
          <cell r="J3817"/>
          <cell r="K3817"/>
          <cell r="L3817"/>
          <cell r="M3817"/>
          <cell r="N3817"/>
          <cell r="P3817"/>
          <cell r="T3817"/>
          <cell r="U3817"/>
          <cell r="V3817"/>
        </row>
        <row r="3818">
          <cell r="B3818"/>
          <cell r="C3818"/>
          <cell r="D3818"/>
          <cell r="E3818"/>
          <cell r="G3818"/>
          <cell r="J3818"/>
          <cell r="K3818"/>
          <cell r="L3818"/>
          <cell r="M3818"/>
          <cell r="N3818"/>
          <cell r="P3818"/>
          <cell r="T3818"/>
          <cell r="U3818"/>
          <cell r="V3818"/>
        </row>
        <row r="3819">
          <cell r="B3819"/>
          <cell r="C3819"/>
          <cell r="D3819"/>
          <cell r="E3819"/>
          <cell r="G3819"/>
          <cell r="J3819"/>
          <cell r="K3819"/>
          <cell r="L3819"/>
          <cell r="M3819"/>
          <cell r="N3819"/>
          <cell r="P3819"/>
          <cell r="T3819"/>
          <cell r="U3819"/>
          <cell r="V3819"/>
        </row>
        <row r="3820">
          <cell r="B3820"/>
          <cell r="C3820"/>
          <cell r="D3820"/>
          <cell r="E3820"/>
          <cell r="G3820"/>
          <cell r="J3820"/>
          <cell r="K3820"/>
          <cell r="L3820"/>
          <cell r="M3820"/>
          <cell r="N3820"/>
          <cell r="P3820"/>
          <cell r="T3820"/>
          <cell r="U3820"/>
          <cell r="V3820"/>
        </row>
        <row r="3821">
          <cell r="B3821"/>
          <cell r="C3821"/>
          <cell r="D3821"/>
          <cell r="E3821"/>
          <cell r="G3821"/>
          <cell r="J3821"/>
          <cell r="K3821"/>
          <cell r="L3821"/>
          <cell r="M3821"/>
          <cell r="N3821"/>
          <cell r="P3821"/>
          <cell r="T3821"/>
          <cell r="U3821"/>
          <cell r="V3821"/>
        </row>
        <row r="3822">
          <cell r="B3822"/>
          <cell r="C3822"/>
          <cell r="D3822"/>
          <cell r="E3822"/>
          <cell r="G3822"/>
          <cell r="J3822"/>
          <cell r="K3822"/>
          <cell r="L3822"/>
          <cell r="M3822"/>
          <cell r="N3822"/>
          <cell r="P3822"/>
          <cell r="T3822"/>
          <cell r="U3822"/>
          <cell r="V3822"/>
        </row>
        <row r="3823">
          <cell r="B3823"/>
          <cell r="C3823"/>
          <cell r="D3823"/>
          <cell r="E3823"/>
          <cell r="G3823"/>
          <cell r="J3823"/>
          <cell r="K3823"/>
          <cell r="L3823"/>
          <cell r="M3823"/>
          <cell r="N3823"/>
          <cell r="P3823"/>
          <cell r="T3823"/>
          <cell r="U3823"/>
          <cell r="V3823"/>
        </row>
        <row r="3824">
          <cell r="B3824"/>
          <cell r="C3824"/>
          <cell r="D3824"/>
          <cell r="E3824"/>
          <cell r="G3824"/>
          <cell r="J3824"/>
          <cell r="K3824"/>
          <cell r="L3824"/>
          <cell r="M3824"/>
          <cell r="N3824"/>
          <cell r="P3824"/>
          <cell r="T3824"/>
          <cell r="U3824"/>
          <cell r="V3824"/>
        </row>
        <row r="3825">
          <cell r="B3825"/>
          <cell r="C3825"/>
          <cell r="D3825"/>
          <cell r="E3825"/>
          <cell r="G3825"/>
          <cell r="J3825"/>
          <cell r="K3825"/>
          <cell r="L3825"/>
          <cell r="M3825"/>
          <cell r="N3825"/>
          <cell r="P3825"/>
          <cell r="T3825"/>
          <cell r="U3825"/>
          <cell r="V3825"/>
        </row>
        <row r="3826">
          <cell r="B3826"/>
          <cell r="C3826"/>
          <cell r="D3826"/>
          <cell r="E3826"/>
          <cell r="G3826"/>
          <cell r="J3826"/>
          <cell r="K3826"/>
          <cell r="L3826"/>
          <cell r="M3826"/>
          <cell r="N3826"/>
          <cell r="P3826"/>
          <cell r="T3826"/>
          <cell r="U3826"/>
          <cell r="V3826"/>
        </row>
        <row r="3827">
          <cell r="B3827"/>
          <cell r="C3827"/>
          <cell r="D3827"/>
          <cell r="E3827"/>
          <cell r="G3827"/>
          <cell r="J3827"/>
          <cell r="K3827"/>
          <cell r="L3827"/>
          <cell r="M3827"/>
          <cell r="N3827"/>
          <cell r="P3827"/>
          <cell r="T3827"/>
          <cell r="U3827"/>
          <cell r="V3827"/>
        </row>
        <row r="3828">
          <cell r="B3828"/>
          <cell r="C3828"/>
          <cell r="D3828"/>
          <cell r="E3828"/>
          <cell r="G3828"/>
          <cell r="J3828"/>
          <cell r="K3828"/>
          <cell r="L3828"/>
          <cell r="M3828"/>
          <cell r="N3828"/>
          <cell r="P3828"/>
          <cell r="T3828"/>
          <cell r="U3828"/>
          <cell r="V3828"/>
        </row>
        <row r="3829">
          <cell r="B3829"/>
          <cell r="C3829"/>
          <cell r="D3829"/>
          <cell r="E3829"/>
          <cell r="G3829"/>
          <cell r="J3829"/>
          <cell r="K3829"/>
          <cell r="L3829"/>
          <cell r="M3829"/>
          <cell r="N3829"/>
          <cell r="P3829"/>
          <cell r="T3829"/>
          <cell r="U3829"/>
          <cell r="V3829"/>
        </row>
        <row r="3830">
          <cell r="B3830"/>
          <cell r="C3830"/>
          <cell r="D3830"/>
          <cell r="E3830"/>
          <cell r="G3830"/>
          <cell r="J3830"/>
          <cell r="K3830"/>
          <cell r="L3830"/>
          <cell r="M3830"/>
          <cell r="N3830"/>
          <cell r="P3830"/>
          <cell r="T3830"/>
          <cell r="U3830"/>
          <cell r="V3830"/>
        </row>
        <row r="3831">
          <cell r="B3831"/>
          <cell r="C3831"/>
          <cell r="D3831"/>
          <cell r="E3831"/>
          <cell r="G3831"/>
          <cell r="J3831"/>
          <cell r="K3831"/>
          <cell r="L3831"/>
          <cell r="M3831"/>
          <cell r="N3831"/>
          <cell r="P3831"/>
          <cell r="T3831"/>
          <cell r="U3831"/>
          <cell r="V3831"/>
        </row>
        <row r="3832">
          <cell r="B3832"/>
          <cell r="C3832"/>
          <cell r="D3832"/>
          <cell r="E3832"/>
          <cell r="G3832"/>
          <cell r="J3832"/>
          <cell r="K3832"/>
          <cell r="L3832"/>
          <cell r="M3832"/>
          <cell r="N3832"/>
          <cell r="P3832"/>
          <cell r="T3832"/>
          <cell r="U3832"/>
          <cell r="V3832"/>
        </row>
        <row r="3833">
          <cell r="B3833"/>
          <cell r="C3833"/>
          <cell r="D3833"/>
          <cell r="E3833"/>
          <cell r="G3833"/>
          <cell r="J3833"/>
          <cell r="K3833"/>
          <cell r="L3833"/>
          <cell r="M3833"/>
          <cell r="N3833"/>
          <cell r="P3833"/>
          <cell r="T3833"/>
          <cell r="U3833"/>
          <cell r="V3833"/>
        </row>
        <row r="3834">
          <cell r="B3834"/>
          <cell r="C3834"/>
          <cell r="D3834"/>
          <cell r="E3834"/>
          <cell r="G3834"/>
          <cell r="J3834"/>
          <cell r="K3834"/>
          <cell r="L3834"/>
          <cell r="M3834"/>
          <cell r="N3834"/>
          <cell r="P3834"/>
          <cell r="T3834"/>
          <cell r="U3834"/>
          <cell r="V3834"/>
        </row>
        <row r="3835">
          <cell r="B3835"/>
          <cell r="C3835"/>
          <cell r="D3835"/>
          <cell r="E3835"/>
          <cell r="G3835"/>
          <cell r="J3835"/>
          <cell r="K3835"/>
          <cell r="L3835"/>
          <cell r="M3835"/>
          <cell r="N3835"/>
          <cell r="P3835"/>
          <cell r="T3835"/>
          <cell r="U3835"/>
          <cell r="V3835"/>
        </row>
        <row r="3836">
          <cell r="B3836"/>
          <cell r="C3836"/>
          <cell r="D3836"/>
          <cell r="E3836"/>
          <cell r="G3836"/>
          <cell r="J3836"/>
          <cell r="K3836"/>
          <cell r="L3836"/>
          <cell r="M3836"/>
          <cell r="N3836"/>
          <cell r="P3836"/>
          <cell r="T3836"/>
          <cell r="U3836"/>
          <cell r="V3836"/>
        </row>
        <row r="3837">
          <cell r="B3837"/>
          <cell r="C3837"/>
          <cell r="D3837"/>
          <cell r="E3837"/>
          <cell r="G3837"/>
          <cell r="J3837"/>
          <cell r="K3837"/>
          <cell r="L3837"/>
          <cell r="M3837"/>
          <cell r="N3837"/>
          <cell r="P3837"/>
          <cell r="T3837"/>
          <cell r="U3837"/>
          <cell r="V3837"/>
        </row>
        <row r="3838">
          <cell r="B3838"/>
          <cell r="C3838"/>
          <cell r="D3838"/>
          <cell r="E3838"/>
          <cell r="G3838"/>
          <cell r="J3838"/>
          <cell r="K3838"/>
          <cell r="L3838"/>
          <cell r="M3838"/>
          <cell r="N3838"/>
          <cell r="P3838"/>
          <cell r="T3838"/>
          <cell r="U3838"/>
          <cell r="V3838"/>
        </row>
        <row r="3839">
          <cell r="B3839"/>
          <cell r="C3839"/>
          <cell r="D3839"/>
          <cell r="E3839"/>
          <cell r="G3839"/>
          <cell r="J3839"/>
          <cell r="K3839"/>
          <cell r="L3839"/>
          <cell r="M3839"/>
          <cell r="N3839"/>
          <cell r="P3839"/>
          <cell r="T3839"/>
          <cell r="U3839"/>
          <cell r="V3839"/>
        </row>
        <row r="3840">
          <cell r="B3840"/>
          <cell r="C3840"/>
          <cell r="D3840"/>
          <cell r="E3840"/>
          <cell r="G3840"/>
          <cell r="J3840"/>
          <cell r="K3840"/>
          <cell r="L3840"/>
          <cell r="M3840"/>
          <cell r="N3840"/>
          <cell r="P3840"/>
          <cell r="T3840"/>
          <cell r="U3840"/>
          <cell r="V3840"/>
        </row>
        <row r="3841">
          <cell r="B3841"/>
          <cell r="C3841"/>
          <cell r="D3841"/>
          <cell r="E3841"/>
          <cell r="G3841"/>
          <cell r="J3841"/>
          <cell r="K3841"/>
          <cell r="L3841"/>
          <cell r="M3841"/>
          <cell r="N3841"/>
          <cell r="P3841"/>
          <cell r="T3841"/>
          <cell r="U3841"/>
          <cell r="V3841"/>
        </row>
        <row r="3842">
          <cell r="B3842"/>
          <cell r="C3842"/>
          <cell r="D3842"/>
          <cell r="E3842"/>
          <cell r="G3842"/>
          <cell r="J3842"/>
          <cell r="K3842"/>
          <cell r="L3842"/>
          <cell r="M3842"/>
          <cell r="N3842"/>
          <cell r="P3842"/>
          <cell r="T3842"/>
          <cell r="U3842"/>
          <cell r="V3842"/>
        </row>
        <row r="3843">
          <cell r="B3843"/>
          <cell r="C3843"/>
          <cell r="D3843"/>
          <cell r="E3843"/>
          <cell r="G3843"/>
          <cell r="J3843"/>
          <cell r="K3843"/>
          <cell r="L3843"/>
          <cell r="M3843"/>
          <cell r="N3843"/>
          <cell r="P3843"/>
          <cell r="T3843"/>
          <cell r="U3843"/>
          <cell r="V3843"/>
        </row>
        <row r="3844">
          <cell r="B3844"/>
          <cell r="C3844"/>
          <cell r="D3844"/>
          <cell r="E3844"/>
          <cell r="G3844"/>
          <cell r="J3844"/>
          <cell r="K3844"/>
          <cell r="L3844"/>
          <cell r="M3844"/>
          <cell r="N3844"/>
          <cell r="P3844"/>
          <cell r="T3844"/>
          <cell r="U3844"/>
          <cell r="V3844"/>
        </row>
        <row r="3845">
          <cell r="B3845"/>
          <cell r="C3845"/>
          <cell r="D3845"/>
          <cell r="E3845"/>
          <cell r="G3845"/>
          <cell r="J3845"/>
          <cell r="K3845"/>
          <cell r="L3845"/>
          <cell r="M3845"/>
          <cell r="N3845"/>
          <cell r="P3845"/>
          <cell r="T3845"/>
          <cell r="U3845"/>
          <cell r="V3845"/>
        </row>
        <row r="3846">
          <cell r="B3846"/>
          <cell r="C3846"/>
          <cell r="D3846"/>
          <cell r="E3846"/>
          <cell r="G3846"/>
          <cell r="J3846"/>
          <cell r="K3846"/>
          <cell r="L3846"/>
          <cell r="M3846"/>
          <cell r="N3846"/>
          <cell r="P3846"/>
          <cell r="T3846"/>
          <cell r="U3846"/>
          <cell r="V3846"/>
        </row>
        <row r="3847">
          <cell r="B3847"/>
          <cell r="C3847"/>
          <cell r="D3847"/>
          <cell r="E3847"/>
          <cell r="G3847"/>
          <cell r="J3847"/>
          <cell r="K3847"/>
          <cell r="L3847"/>
          <cell r="M3847"/>
          <cell r="N3847"/>
          <cell r="P3847"/>
          <cell r="T3847"/>
          <cell r="U3847"/>
          <cell r="V3847"/>
        </row>
        <row r="3848">
          <cell r="B3848"/>
          <cell r="C3848"/>
          <cell r="D3848"/>
          <cell r="E3848"/>
          <cell r="G3848"/>
          <cell r="J3848"/>
          <cell r="K3848"/>
          <cell r="L3848"/>
          <cell r="M3848"/>
          <cell r="N3848"/>
          <cell r="P3848"/>
          <cell r="T3848"/>
          <cell r="U3848"/>
          <cell r="V3848"/>
        </row>
        <row r="3849">
          <cell r="B3849"/>
          <cell r="C3849"/>
          <cell r="D3849"/>
          <cell r="E3849"/>
          <cell r="G3849"/>
          <cell r="J3849"/>
          <cell r="K3849"/>
          <cell r="L3849"/>
          <cell r="M3849"/>
          <cell r="N3849"/>
          <cell r="P3849"/>
          <cell r="T3849"/>
          <cell r="U3849"/>
          <cell r="V3849"/>
        </row>
        <row r="3850">
          <cell r="B3850"/>
          <cell r="C3850"/>
          <cell r="D3850"/>
          <cell r="E3850"/>
          <cell r="G3850"/>
          <cell r="J3850"/>
          <cell r="K3850"/>
          <cell r="L3850"/>
          <cell r="M3850"/>
          <cell r="N3850"/>
          <cell r="P3850"/>
          <cell r="T3850"/>
          <cell r="U3850"/>
          <cell r="V3850"/>
        </row>
        <row r="3851">
          <cell r="B3851"/>
          <cell r="C3851"/>
          <cell r="D3851"/>
          <cell r="E3851"/>
          <cell r="G3851"/>
          <cell r="J3851"/>
          <cell r="K3851"/>
          <cell r="L3851"/>
          <cell r="M3851"/>
          <cell r="N3851"/>
          <cell r="P3851"/>
          <cell r="T3851"/>
          <cell r="U3851"/>
          <cell r="V3851"/>
        </row>
        <row r="3852">
          <cell r="B3852"/>
          <cell r="C3852"/>
          <cell r="D3852"/>
          <cell r="E3852"/>
          <cell r="G3852"/>
          <cell r="J3852"/>
          <cell r="K3852"/>
          <cell r="L3852"/>
          <cell r="M3852"/>
          <cell r="N3852"/>
          <cell r="P3852"/>
          <cell r="T3852"/>
          <cell r="U3852"/>
          <cell r="V3852"/>
        </row>
        <row r="3853">
          <cell r="B3853"/>
          <cell r="C3853"/>
          <cell r="D3853"/>
          <cell r="E3853"/>
          <cell r="G3853"/>
          <cell r="J3853"/>
          <cell r="K3853"/>
          <cell r="L3853"/>
          <cell r="M3853"/>
          <cell r="N3853"/>
          <cell r="P3853"/>
          <cell r="T3853"/>
          <cell r="U3853"/>
          <cell r="V3853"/>
        </row>
        <row r="3854">
          <cell r="B3854"/>
          <cell r="C3854"/>
          <cell r="D3854"/>
          <cell r="E3854"/>
          <cell r="G3854"/>
          <cell r="J3854"/>
          <cell r="K3854"/>
          <cell r="L3854"/>
          <cell r="M3854"/>
          <cell r="N3854"/>
          <cell r="P3854"/>
          <cell r="T3854"/>
          <cell r="U3854"/>
          <cell r="V3854"/>
        </row>
        <row r="3855">
          <cell r="B3855"/>
          <cell r="C3855"/>
          <cell r="D3855"/>
          <cell r="E3855"/>
          <cell r="G3855"/>
          <cell r="J3855"/>
          <cell r="K3855"/>
          <cell r="L3855"/>
          <cell r="M3855"/>
          <cell r="N3855"/>
          <cell r="P3855"/>
          <cell r="T3855"/>
          <cell r="U3855"/>
          <cell r="V3855"/>
        </row>
        <row r="3856">
          <cell r="B3856"/>
          <cell r="C3856"/>
          <cell r="D3856"/>
          <cell r="E3856"/>
          <cell r="G3856"/>
          <cell r="J3856"/>
          <cell r="K3856"/>
          <cell r="L3856"/>
          <cell r="M3856"/>
          <cell r="N3856"/>
          <cell r="P3856"/>
          <cell r="T3856"/>
          <cell r="U3856"/>
          <cell r="V3856"/>
        </row>
        <row r="3857">
          <cell r="B3857"/>
          <cell r="C3857"/>
          <cell r="D3857"/>
          <cell r="E3857"/>
          <cell r="G3857"/>
          <cell r="J3857"/>
          <cell r="K3857"/>
          <cell r="L3857"/>
          <cell r="M3857"/>
          <cell r="N3857"/>
          <cell r="P3857"/>
          <cell r="T3857"/>
          <cell r="U3857"/>
          <cell r="V3857"/>
        </row>
        <row r="3858">
          <cell r="B3858"/>
          <cell r="C3858"/>
          <cell r="D3858"/>
          <cell r="E3858"/>
          <cell r="G3858"/>
          <cell r="J3858"/>
          <cell r="K3858"/>
          <cell r="L3858"/>
          <cell r="M3858"/>
          <cell r="N3858"/>
          <cell r="P3858"/>
          <cell r="T3858"/>
          <cell r="U3858"/>
          <cell r="V3858"/>
        </row>
        <row r="3859">
          <cell r="B3859"/>
          <cell r="C3859"/>
          <cell r="D3859"/>
          <cell r="E3859"/>
          <cell r="G3859"/>
          <cell r="J3859"/>
          <cell r="K3859"/>
          <cell r="L3859"/>
          <cell r="M3859"/>
          <cell r="N3859"/>
          <cell r="P3859"/>
          <cell r="T3859"/>
          <cell r="U3859"/>
          <cell r="V3859"/>
        </row>
        <row r="3860">
          <cell r="B3860"/>
          <cell r="C3860"/>
          <cell r="D3860"/>
          <cell r="E3860"/>
          <cell r="G3860"/>
          <cell r="J3860"/>
          <cell r="K3860"/>
          <cell r="L3860"/>
          <cell r="M3860"/>
          <cell r="N3860"/>
          <cell r="P3860"/>
          <cell r="T3860"/>
          <cell r="U3860"/>
          <cell r="V3860"/>
        </row>
        <row r="3861">
          <cell r="B3861"/>
          <cell r="C3861"/>
          <cell r="D3861"/>
          <cell r="E3861"/>
          <cell r="G3861"/>
          <cell r="J3861"/>
          <cell r="K3861"/>
          <cell r="L3861"/>
          <cell r="M3861"/>
          <cell r="N3861"/>
          <cell r="P3861"/>
          <cell r="T3861"/>
          <cell r="U3861"/>
          <cell r="V3861"/>
        </row>
        <row r="3862">
          <cell r="B3862"/>
          <cell r="C3862"/>
          <cell r="D3862"/>
          <cell r="E3862"/>
          <cell r="G3862"/>
          <cell r="J3862"/>
          <cell r="K3862"/>
          <cell r="L3862"/>
          <cell r="M3862"/>
          <cell r="N3862"/>
          <cell r="P3862"/>
          <cell r="T3862"/>
          <cell r="U3862"/>
          <cell r="V3862"/>
        </row>
        <row r="3863">
          <cell r="B3863"/>
          <cell r="C3863"/>
          <cell r="D3863"/>
          <cell r="E3863"/>
          <cell r="G3863"/>
          <cell r="J3863"/>
          <cell r="K3863"/>
          <cell r="L3863"/>
          <cell r="M3863"/>
          <cell r="N3863"/>
          <cell r="P3863"/>
          <cell r="T3863"/>
          <cell r="U3863"/>
          <cell r="V3863"/>
        </row>
        <row r="3864">
          <cell r="B3864"/>
          <cell r="C3864"/>
          <cell r="D3864"/>
          <cell r="E3864"/>
          <cell r="G3864"/>
          <cell r="J3864"/>
          <cell r="K3864"/>
          <cell r="L3864"/>
          <cell r="M3864"/>
          <cell r="N3864"/>
          <cell r="P3864"/>
          <cell r="T3864"/>
          <cell r="U3864"/>
          <cell r="V3864"/>
        </row>
        <row r="3865">
          <cell r="B3865"/>
          <cell r="C3865"/>
          <cell r="D3865"/>
          <cell r="E3865"/>
          <cell r="G3865"/>
          <cell r="J3865"/>
          <cell r="K3865"/>
          <cell r="L3865"/>
          <cell r="M3865"/>
          <cell r="N3865"/>
          <cell r="P3865"/>
          <cell r="T3865"/>
          <cell r="U3865"/>
          <cell r="V3865"/>
        </row>
        <row r="3866">
          <cell r="B3866"/>
          <cell r="C3866"/>
          <cell r="D3866"/>
          <cell r="E3866"/>
          <cell r="G3866"/>
          <cell r="J3866"/>
          <cell r="K3866"/>
          <cell r="L3866"/>
          <cell r="M3866"/>
          <cell r="N3866"/>
          <cell r="P3866"/>
          <cell r="T3866"/>
          <cell r="U3866"/>
          <cell r="V3866"/>
        </row>
        <row r="3867">
          <cell r="B3867"/>
          <cell r="C3867"/>
          <cell r="D3867"/>
          <cell r="E3867"/>
          <cell r="G3867"/>
          <cell r="J3867"/>
          <cell r="K3867"/>
          <cell r="L3867"/>
          <cell r="M3867"/>
          <cell r="N3867"/>
          <cell r="P3867"/>
          <cell r="T3867"/>
          <cell r="U3867"/>
          <cell r="V3867"/>
        </row>
        <row r="3868">
          <cell r="B3868"/>
          <cell r="C3868"/>
          <cell r="D3868"/>
          <cell r="E3868"/>
          <cell r="G3868"/>
          <cell r="J3868"/>
          <cell r="K3868"/>
          <cell r="L3868"/>
          <cell r="M3868"/>
          <cell r="N3868"/>
          <cell r="P3868"/>
          <cell r="T3868"/>
          <cell r="U3868"/>
          <cell r="V3868"/>
        </row>
        <row r="3869">
          <cell r="B3869"/>
          <cell r="C3869"/>
          <cell r="D3869"/>
          <cell r="E3869"/>
          <cell r="G3869"/>
          <cell r="J3869"/>
          <cell r="K3869"/>
          <cell r="L3869"/>
          <cell r="M3869"/>
          <cell r="N3869"/>
          <cell r="P3869"/>
          <cell r="T3869"/>
          <cell r="U3869"/>
          <cell r="V3869"/>
        </row>
        <row r="3870">
          <cell r="B3870"/>
          <cell r="C3870"/>
          <cell r="D3870"/>
          <cell r="E3870"/>
          <cell r="G3870"/>
          <cell r="J3870"/>
          <cell r="K3870"/>
          <cell r="L3870"/>
          <cell r="M3870"/>
          <cell r="N3870"/>
          <cell r="P3870"/>
          <cell r="T3870"/>
          <cell r="U3870"/>
          <cell r="V3870"/>
        </row>
        <row r="3871">
          <cell r="B3871"/>
          <cell r="C3871"/>
          <cell r="D3871"/>
          <cell r="E3871"/>
          <cell r="G3871"/>
          <cell r="J3871"/>
          <cell r="K3871"/>
          <cell r="L3871"/>
          <cell r="M3871"/>
          <cell r="N3871"/>
          <cell r="P3871"/>
          <cell r="T3871"/>
          <cell r="U3871"/>
          <cell r="V3871"/>
        </row>
        <row r="3872">
          <cell r="B3872"/>
          <cell r="C3872"/>
          <cell r="D3872"/>
          <cell r="E3872"/>
          <cell r="G3872"/>
          <cell r="J3872"/>
          <cell r="K3872"/>
          <cell r="L3872"/>
          <cell r="M3872"/>
          <cell r="N3872"/>
          <cell r="P3872"/>
          <cell r="T3872"/>
          <cell r="U3872"/>
          <cell r="V3872"/>
        </row>
        <row r="3873">
          <cell r="B3873"/>
          <cell r="C3873"/>
          <cell r="D3873"/>
          <cell r="E3873"/>
          <cell r="G3873"/>
          <cell r="J3873"/>
          <cell r="K3873"/>
          <cell r="L3873"/>
          <cell r="M3873"/>
          <cell r="N3873"/>
          <cell r="P3873"/>
          <cell r="T3873"/>
          <cell r="U3873"/>
          <cell r="V3873"/>
        </row>
        <row r="3874">
          <cell r="B3874"/>
          <cell r="C3874"/>
          <cell r="D3874"/>
          <cell r="E3874"/>
          <cell r="G3874"/>
          <cell r="J3874"/>
          <cell r="K3874"/>
          <cell r="L3874"/>
          <cell r="M3874"/>
          <cell r="N3874"/>
          <cell r="P3874"/>
          <cell r="T3874"/>
          <cell r="U3874"/>
          <cell r="V3874"/>
        </row>
        <row r="3875">
          <cell r="B3875"/>
          <cell r="C3875"/>
          <cell r="D3875"/>
          <cell r="E3875"/>
          <cell r="G3875"/>
          <cell r="J3875"/>
          <cell r="K3875"/>
          <cell r="L3875"/>
          <cell r="M3875"/>
          <cell r="N3875"/>
          <cell r="P3875"/>
          <cell r="T3875"/>
          <cell r="U3875"/>
          <cell r="V3875"/>
        </row>
        <row r="3876">
          <cell r="B3876"/>
          <cell r="C3876"/>
          <cell r="D3876"/>
          <cell r="E3876"/>
          <cell r="G3876"/>
          <cell r="J3876"/>
          <cell r="K3876"/>
          <cell r="L3876"/>
          <cell r="M3876"/>
          <cell r="N3876"/>
          <cell r="P3876"/>
          <cell r="T3876"/>
          <cell r="U3876"/>
          <cell r="V3876"/>
        </row>
        <row r="3877">
          <cell r="B3877"/>
          <cell r="C3877"/>
          <cell r="D3877"/>
          <cell r="E3877"/>
          <cell r="G3877"/>
          <cell r="J3877"/>
          <cell r="K3877"/>
          <cell r="L3877"/>
          <cell r="M3877"/>
          <cell r="N3877"/>
          <cell r="P3877"/>
          <cell r="T3877"/>
          <cell r="U3877"/>
          <cell r="V3877"/>
        </row>
        <row r="3878">
          <cell r="B3878"/>
          <cell r="C3878"/>
          <cell r="D3878"/>
          <cell r="E3878"/>
          <cell r="G3878"/>
          <cell r="J3878"/>
          <cell r="K3878"/>
          <cell r="L3878"/>
          <cell r="M3878"/>
          <cell r="N3878"/>
          <cell r="P3878"/>
          <cell r="T3878"/>
          <cell r="U3878"/>
          <cell r="V3878"/>
        </row>
        <row r="3879">
          <cell r="B3879"/>
          <cell r="C3879"/>
          <cell r="D3879"/>
          <cell r="E3879"/>
          <cell r="G3879"/>
          <cell r="J3879"/>
          <cell r="K3879"/>
          <cell r="L3879"/>
          <cell r="M3879"/>
          <cell r="N3879"/>
          <cell r="P3879"/>
          <cell r="T3879"/>
          <cell r="U3879"/>
          <cell r="V3879"/>
        </row>
        <row r="3880">
          <cell r="B3880"/>
          <cell r="C3880"/>
          <cell r="D3880"/>
          <cell r="E3880"/>
          <cell r="G3880"/>
          <cell r="J3880"/>
          <cell r="K3880"/>
          <cell r="L3880"/>
          <cell r="M3880"/>
          <cell r="N3880"/>
          <cell r="P3880"/>
          <cell r="T3880"/>
          <cell r="U3880"/>
          <cell r="V3880"/>
        </row>
        <row r="3881">
          <cell r="B3881"/>
          <cell r="C3881"/>
          <cell r="D3881"/>
          <cell r="E3881"/>
          <cell r="G3881"/>
          <cell r="J3881"/>
          <cell r="K3881"/>
          <cell r="L3881"/>
          <cell r="M3881"/>
          <cell r="N3881"/>
          <cell r="P3881"/>
          <cell r="T3881"/>
          <cell r="U3881"/>
          <cell r="V3881"/>
        </row>
        <row r="3882">
          <cell r="B3882"/>
          <cell r="C3882"/>
          <cell r="D3882"/>
          <cell r="E3882"/>
          <cell r="G3882"/>
          <cell r="J3882"/>
          <cell r="K3882"/>
          <cell r="L3882"/>
          <cell r="M3882"/>
          <cell r="N3882"/>
          <cell r="P3882"/>
          <cell r="T3882"/>
          <cell r="U3882"/>
          <cell r="V3882"/>
        </row>
        <row r="3883">
          <cell r="B3883"/>
          <cell r="C3883"/>
          <cell r="D3883"/>
          <cell r="E3883"/>
          <cell r="G3883"/>
          <cell r="J3883"/>
          <cell r="K3883"/>
          <cell r="L3883"/>
          <cell r="M3883"/>
          <cell r="N3883"/>
          <cell r="P3883"/>
          <cell r="T3883"/>
          <cell r="U3883"/>
          <cell r="V3883"/>
        </row>
        <row r="3884">
          <cell r="B3884"/>
          <cell r="C3884"/>
          <cell r="D3884"/>
          <cell r="E3884"/>
          <cell r="G3884"/>
          <cell r="J3884"/>
          <cell r="K3884"/>
          <cell r="L3884"/>
          <cell r="M3884"/>
          <cell r="N3884"/>
          <cell r="P3884"/>
          <cell r="T3884"/>
          <cell r="U3884"/>
          <cell r="V3884"/>
        </row>
        <row r="3885">
          <cell r="B3885"/>
          <cell r="C3885"/>
          <cell r="D3885"/>
          <cell r="E3885"/>
          <cell r="G3885"/>
          <cell r="J3885"/>
          <cell r="K3885"/>
          <cell r="L3885"/>
          <cell r="M3885"/>
          <cell r="N3885"/>
          <cell r="P3885"/>
          <cell r="T3885"/>
          <cell r="U3885"/>
          <cell r="V3885"/>
        </row>
        <row r="3886">
          <cell r="B3886"/>
          <cell r="C3886"/>
          <cell r="D3886"/>
          <cell r="E3886"/>
          <cell r="G3886"/>
          <cell r="J3886"/>
          <cell r="K3886"/>
          <cell r="L3886"/>
          <cell r="M3886"/>
          <cell r="N3886"/>
          <cell r="P3886"/>
          <cell r="T3886"/>
          <cell r="U3886"/>
          <cell r="V3886"/>
        </row>
        <row r="3887">
          <cell r="B3887"/>
          <cell r="C3887"/>
          <cell r="D3887"/>
          <cell r="E3887"/>
          <cell r="G3887"/>
          <cell r="J3887"/>
          <cell r="K3887"/>
          <cell r="L3887"/>
          <cell r="M3887"/>
          <cell r="N3887"/>
          <cell r="P3887"/>
          <cell r="T3887"/>
          <cell r="U3887"/>
          <cell r="V3887"/>
        </row>
        <row r="3888">
          <cell r="B3888"/>
          <cell r="C3888"/>
          <cell r="D3888"/>
          <cell r="E3888"/>
          <cell r="G3888"/>
          <cell r="J3888"/>
          <cell r="K3888"/>
          <cell r="L3888"/>
          <cell r="M3888"/>
          <cell r="N3888"/>
          <cell r="P3888"/>
          <cell r="T3888"/>
          <cell r="U3888"/>
          <cell r="V3888"/>
        </row>
        <row r="3889">
          <cell r="B3889"/>
          <cell r="C3889"/>
          <cell r="D3889"/>
          <cell r="E3889"/>
          <cell r="G3889"/>
          <cell r="J3889"/>
          <cell r="K3889"/>
          <cell r="L3889"/>
          <cell r="M3889"/>
          <cell r="N3889"/>
          <cell r="P3889"/>
          <cell r="T3889"/>
          <cell r="U3889"/>
          <cell r="V3889"/>
        </row>
        <row r="3890">
          <cell r="B3890"/>
          <cell r="C3890"/>
          <cell r="D3890"/>
          <cell r="E3890"/>
          <cell r="G3890"/>
          <cell r="J3890"/>
          <cell r="K3890"/>
          <cell r="L3890"/>
          <cell r="M3890"/>
          <cell r="N3890"/>
          <cell r="P3890"/>
          <cell r="T3890"/>
          <cell r="U3890"/>
          <cell r="V3890"/>
        </row>
        <row r="3891">
          <cell r="B3891"/>
          <cell r="C3891"/>
          <cell r="D3891"/>
          <cell r="E3891"/>
          <cell r="G3891"/>
          <cell r="J3891"/>
          <cell r="K3891"/>
          <cell r="L3891"/>
          <cell r="M3891"/>
          <cell r="N3891"/>
          <cell r="P3891"/>
          <cell r="T3891"/>
          <cell r="U3891"/>
          <cell r="V3891"/>
        </row>
        <row r="3892">
          <cell r="B3892"/>
          <cell r="C3892"/>
          <cell r="D3892"/>
          <cell r="E3892"/>
          <cell r="G3892"/>
          <cell r="J3892"/>
          <cell r="K3892"/>
          <cell r="L3892"/>
          <cell r="M3892"/>
          <cell r="N3892"/>
          <cell r="P3892"/>
          <cell r="T3892"/>
          <cell r="U3892"/>
          <cell r="V3892"/>
        </row>
        <row r="3893">
          <cell r="B3893"/>
          <cell r="C3893"/>
          <cell r="D3893"/>
          <cell r="E3893"/>
          <cell r="G3893"/>
          <cell r="J3893"/>
          <cell r="K3893"/>
          <cell r="L3893"/>
          <cell r="M3893"/>
          <cell r="N3893"/>
          <cell r="P3893"/>
          <cell r="T3893"/>
          <cell r="U3893"/>
          <cell r="V3893"/>
        </row>
        <row r="3894">
          <cell r="B3894"/>
          <cell r="C3894"/>
          <cell r="D3894"/>
          <cell r="E3894"/>
          <cell r="G3894"/>
          <cell r="J3894"/>
          <cell r="K3894"/>
          <cell r="L3894"/>
          <cell r="M3894"/>
          <cell r="N3894"/>
          <cell r="P3894"/>
          <cell r="T3894"/>
          <cell r="U3894"/>
          <cell r="V3894"/>
        </row>
        <row r="3895">
          <cell r="B3895"/>
          <cell r="C3895"/>
          <cell r="D3895"/>
          <cell r="E3895"/>
          <cell r="G3895"/>
          <cell r="J3895"/>
          <cell r="K3895"/>
          <cell r="L3895"/>
          <cell r="M3895"/>
          <cell r="N3895"/>
          <cell r="P3895"/>
          <cell r="T3895"/>
          <cell r="U3895"/>
          <cell r="V3895"/>
        </row>
        <row r="3896">
          <cell r="B3896"/>
          <cell r="C3896"/>
          <cell r="D3896"/>
          <cell r="E3896"/>
          <cell r="G3896"/>
          <cell r="J3896"/>
          <cell r="K3896"/>
          <cell r="L3896"/>
          <cell r="M3896"/>
          <cell r="N3896"/>
          <cell r="P3896"/>
          <cell r="T3896"/>
          <cell r="U3896"/>
          <cell r="V3896"/>
        </row>
        <row r="3897">
          <cell r="B3897"/>
          <cell r="C3897"/>
          <cell r="D3897"/>
          <cell r="E3897"/>
          <cell r="G3897"/>
          <cell r="J3897"/>
          <cell r="K3897"/>
          <cell r="L3897"/>
          <cell r="M3897"/>
          <cell r="N3897"/>
          <cell r="P3897"/>
          <cell r="T3897"/>
          <cell r="U3897"/>
          <cell r="V3897"/>
        </row>
        <row r="3898">
          <cell r="B3898"/>
          <cell r="C3898"/>
          <cell r="D3898"/>
          <cell r="E3898"/>
          <cell r="G3898"/>
          <cell r="J3898"/>
          <cell r="K3898"/>
          <cell r="L3898"/>
          <cell r="M3898"/>
          <cell r="N3898"/>
          <cell r="P3898"/>
          <cell r="T3898"/>
          <cell r="U3898"/>
          <cell r="V3898"/>
        </row>
        <row r="3899">
          <cell r="B3899"/>
          <cell r="C3899"/>
          <cell r="D3899"/>
          <cell r="E3899"/>
          <cell r="G3899"/>
          <cell r="J3899"/>
          <cell r="K3899"/>
          <cell r="L3899"/>
          <cell r="M3899"/>
          <cell r="N3899"/>
          <cell r="P3899"/>
          <cell r="T3899"/>
          <cell r="U3899"/>
          <cell r="V3899"/>
        </row>
        <row r="3900">
          <cell r="B3900"/>
          <cell r="C3900"/>
          <cell r="D3900"/>
          <cell r="E3900"/>
          <cell r="G3900"/>
          <cell r="J3900"/>
          <cell r="K3900"/>
          <cell r="L3900"/>
          <cell r="M3900"/>
          <cell r="N3900"/>
          <cell r="P3900"/>
          <cell r="T3900"/>
          <cell r="U3900"/>
          <cell r="V3900"/>
        </row>
        <row r="3901">
          <cell r="B3901"/>
          <cell r="C3901"/>
          <cell r="D3901"/>
          <cell r="E3901"/>
          <cell r="G3901"/>
          <cell r="J3901"/>
          <cell r="K3901"/>
          <cell r="L3901"/>
          <cell r="M3901"/>
          <cell r="N3901"/>
          <cell r="P3901"/>
          <cell r="T3901"/>
          <cell r="U3901"/>
          <cell r="V3901"/>
        </row>
        <row r="3902">
          <cell r="B3902"/>
          <cell r="C3902"/>
          <cell r="D3902"/>
          <cell r="E3902"/>
          <cell r="G3902"/>
          <cell r="J3902"/>
          <cell r="K3902"/>
          <cell r="L3902"/>
          <cell r="M3902"/>
          <cell r="N3902"/>
          <cell r="P3902"/>
          <cell r="T3902"/>
          <cell r="U3902"/>
          <cell r="V3902"/>
        </row>
        <row r="3903">
          <cell r="B3903"/>
          <cell r="C3903"/>
          <cell r="D3903"/>
          <cell r="E3903"/>
          <cell r="G3903"/>
          <cell r="J3903"/>
          <cell r="K3903"/>
          <cell r="L3903"/>
          <cell r="M3903"/>
          <cell r="N3903"/>
          <cell r="P3903"/>
          <cell r="T3903"/>
          <cell r="U3903"/>
          <cell r="V3903"/>
        </row>
        <row r="3904">
          <cell r="B3904"/>
          <cell r="C3904"/>
          <cell r="D3904"/>
          <cell r="E3904"/>
          <cell r="G3904"/>
          <cell r="J3904"/>
          <cell r="K3904"/>
          <cell r="L3904"/>
          <cell r="M3904"/>
          <cell r="N3904"/>
          <cell r="P3904"/>
          <cell r="T3904"/>
          <cell r="U3904"/>
          <cell r="V3904"/>
        </row>
        <row r="3905">
          <cell r="B3905"/>
          <cell r="C3905"/>
          <cell r="D3905"/>
          <cell r="E3905"/>
          <cell r="G3905"/>
          <cell r="J3905"/>
          <cell r="K3905"/>
          <cell r="L3905"/>
          <cell r="M3905"/>
          <cell r="N3905"/>
          <cell r="P3905"/>
          <cell r="T3905"/>
          <cell r="U3905"/>
          <cell r="V3905"/>
        </row>
        <row r="3906">
          <cell r="B3906"/>
          <cell r="C3906"/>
          <cell r="D3906"/>
          <cell r="E3906"/>
          <cell r="G3906"/>
          <cell r="J3906"/>
          <cell r="K3906"/>
          <cell r="L3906"/>
          <cell r="M3906"/>
          <cell r="N3906"/>
          <cell r="P3906"/>
          <cell r="T3906"/>
          <cell r="U3906"/>
          <cell r="V3906"/>
        </row>
        <row r="3907">
          <cell r="B3907"/>
          <cell r="C3907"/>
          <cell r="D3907"/>
          <cell r="E3907"/>
          <cell r="G3907"/>
          <cell r="J3907"/>
          <cell r="K3907"/>
          <cell r="L3907"/>
          <cell r="M3907"/>
          <cell r="N3907"/>
          <cell r="P3907"/>
          <cell r="T3907"/>
          <cell r="U3907"/>
          <cell r="V3907"/>
        </row>
        <row r="3908">
          <cell r="B3908"/>
          <cell r="C3908"/>
          <cell r="D3908"/>
          <cell r="E3908"/>
          <cell r="G3908"/>
          <cell r="J3908"/>
          <cell r="K3908"/>
          <cell r="L3908"/>
          <cell r="M3908"/>
          <cell r="N3908"/>
          <cell r="P3908"/>
          <cell r="T3908"/>
          <cell r="U3908"/>
          <cell r="V3908"/>
        </row>
        <row r="3909">
          <cell r="B3909"/>
          <cell r="C3909"/>
          <cell r="D3909"/>
          <cell r="E3909"/>
          <cell r="G3909"/>
          <cell r="J3909"/>
          <cell r="K3909"/>
          <cell r="L3909"/>
          <cell r="M3909"/>
          <cell r="N3909"/>
          <cell r="P3909"/>
          <cell r="T3909"/>
          <cell r="U3909"/>
          <cell r="V3909"/>
        </row>
        <row r="3910">
          <cell r="B3910"/>
          <cell r="C3910"/>
          <cell r="D3910"/>
          <cell r="E3910"/>
          <cell r="G3910"/>
          <cell r="J3910"/>
          <cell r="K3910"/>
          <cell r="L3910"/>
          <cell r="M3910"/>
          <cell r="N3910"/>
          <cell r="P3910"/>
          <cell r="T3910"/>
          <cell r="U3910"/>
          <cell r="V3910"/>
        </row>
        <row r="3911">
          <cell r="B3911"/>
          <cell r="C3911"/>
          <cell r="D3911"/>
          <cell r="E3911"/>
          <cell r="G3911"/>
          <cell r="J3911"/>
          <cell r="K3911"/>
          <cell r="L3911"/>
          <cell r="M3911"/>
          <cell r="N3911"/>
          <cell r="P3911"/>
          <cell r="T3911"/>
          <cell r="U3911"/>
          <cell r="V3911"/>
        </row>
        <row r="3912">
          <cell r="B3912"/>
          <cell r="C3912"/>
          <cell r="D3912"/>
          <cell r="E3912"/>
          <cell r="G3912"/>
          <cell r="J3912"/>
          <cell r="K3912"/>
          <cell r="L3912"/>
          <cell r="M3912"/>
          <cell r="N3912"/>
          <cell r="P3912"/>
          <cell r="T3912"/>
          <cell r="U3912"/>
          <cell r="V3912"/>
        </row>
        <row r="3913">
          <cell r="B3913"/>
          <cell r="C3913"/>
          <cell r="D3913"/>
          <cell r="E3913"/>
          <cell r="G3913"/>
          <cell r="J3913"/>
          <cell r="K3913"/>
          <cell r="L3913"/>
          <cell r="M3913"/>
          <cell r="N3913"/>
          <cell r="P3913"/>
          <cell r="T3913"/>
          <cell r="U3913"/>
          <cell r="V3913"/>
        </row>
        <row r="3914">
          <cell r="B3914"/>
          <cell r="C3914"/>
          <cell r="D3914"/>
          <cell r="E3914"/>
          <cell r="G3914"/>
          <cell r="J3914"/>
          <cell r="K3914"/>
          <cell r="L3914"/>
          <cell r="M3914"/>
          <cell r="N3914"/>
          <cell r="P3914"/>
          <cell r="T3914"/>
          <cell r="U3914"/>
          <cell r="V3914"/>
        </row>
        <row r="3915">
          <cell r="B3915"/>
          <cell r="C3915"/>
          <cell r="D3915"/>
          <cell r="E3915"/>
          <cell r="G3915"/>
          <cell r="J3915"/>
          <cell r="K3915"/>
          <cell r="L3915"/>
          <cell r="M3915"/>
          <cell r="N3915"/>
          <cell r="P3915"/>
          <cell r="T3915"/>
          <cell r="U3915"/>
          <cell r="V3915"/>
        </row>
        <row r="3916">
          <cell r="B3916"/>
          <cell r="C3916"/>
          <cell r="D3916"/>
          <cell r="E3916"/>
          <cell r="G3916"/>
          <cell r="J3916"/>
          <cell r="K3916"/>
          <cell r="L3916"/>
          <cell r="M3916"/>
          <cell r="N3916"/>
          <cell r="P3916"/>
          <cell r="T3916"/>
          <cell r="U3916"/>
          <cell r="V3916"/>
        </row>
        <row r="3917">
          <cell r="B3917"/>
          <cell r="C3917"/>
          <cell r="D3917"/>
          <cell r="E3917"/>
          <cell r="G3917"/>
          <cell r="J3917"/>
          <cell r="K3917"/>
          <cell r="L3917"/>
          <cell r="M3917"/>
          <cell r="N3917"/>
          <cell r="P3917"/>
          <cell r="T3917"/>
          <cell r="U3917"/>
          <cell r="V3917"/>
        </row>
        <row r="3918">
          <cell r="B3918"/>
          <cell r="C3918"/>
          <cell r="D3918"/>
          <cell r="E3918"/>
          <cell r="G3918"/>
          <cell r="J3918"/>
          <cell r="K3918"/>
          <cell r="L3918"/>
          <cell r="M3918"/>
          <cell r="N3918"/>
          <cell r="P3918"/>
          <cell r="T3918"/>
          <cell r="U3918"/>
          <cell r="V3918"/>
        </row>
        <row r="3919">
          <cell r="B3919"/>
          <cell r="C3919"/>
          <cell r="D3919"/>
          <cell r="E3919"/>
          <cell r="G3919"/>
          <cell r="J3919"/>
          <cell r="K3919"/>
          <cell r="L3919"/>
          <cell r="M3919"/>
          <cell r="N3919"/>
          <cell r="P3919"/>
          <cell r="T3919"/>
          <cell r="U3919"/>
          <cell r="V3919"/>
        </row>
        <row r="3920">
          <cell r="B3920"/>
          <cell r="C3920"/>
          <cell r="D3920"/>
          <cell r="E3920"/>
          <cell r="G3920"/>
          <cell r="J3920"/>
          <cell r="K3920"/>
          <cell r="L3920"/>
          <cell r="M3920"/>
          <cell r="N3920"/>
          <cell r="P3920"/>
          <cell r="T3920"/>
          <cell r="U3920"/>
          <cell r="V3920"/>
        </row>
        <row r="3921">
          <cell r="B3921"/>
          <cell r="C3921"/>
          <cell r="D3921"/>
          <cell r="E3921"/>
          <cell r="G3921"/>
          <cell r="J3921"/>
          <cell r="K3921"/>
          <cell r="L3921"/>
          <cell r="M3921"/>
          <cell r="N3921"/>
          <cell r="P3921"/>
          <cell r="T3921"/>
          <cell r="U3921"/>
          <cell r="V3921"/>
        </row>
        <row r="3922">
          <cell r="B3922"/>
          <cell r="C3922"/>
          <cell r="D3922"/>
          <cell r="E3922"/>
          <cell r="G3922"/>
          <cell r="J3922"/>
          <cell r="K3922"/>
          <cell r="L3922"/>
          <cell r="M3922"/>
          <cell r="N3922"/>
          <cell r="P3922"/>
          <cell r="T3922"/>
          <cell r="U3922"/>
          <cell r="V3922"/>
        </row>
        <row r="3923">
          <cell r="B3923"/>
          <cell r="C3923"/>
          <cell r="D3923"/>
          <cell r="E3923"/>
          <cell r="G3923"/>
          <cell r="J3923"/>
          <cell r="K3923"/>
          <cell r="L3923"/>
          <cell r="M3923"/>
          <cell r="N3923"/>
          <cell r="P3923"/>
          <cell r="T3923"/>
          <cell r="U3923"/>
          <cell r="V3923"/>
        </row>
        <row r="3924">
          <cell r="B3924"/>
          <cell r="C3924"/>
          <cell r="D3924"/>
          <cell r="E3924"/>
          <cell r="G3924"/>
          <cell r="J3924"/>
          <cell r="K3924"/>
          <cell r="L3924"/>
          <cell r="M3924"/>
          <cell r="N3924"/>
          <cell r="P3924"/>
          <cell r="T3924"/>
          <cell r="U3924"/>
          <cell r="V3924"/>
        </row>
        <row r="3925">
          <cell r="B3925"/>
          <cell r="C3925"/>
          <cell r="D3925"/>
          <cell r="E3925"/>
          <cell r="G3925"/>
          <cell r="J3925"/>
          <cell r="K3925"/>
          <cell r="L3925"/>
          <cell r="M3925"/>
          <cell r="N3925"/>
          <cell r="P3925"/>
          <cell r="T3925"/>
          <cell r="U3925"/>
          <cell r="V3925"/>
        </row>
        <row r="3926">
          <cell r="B3926"/>
          <cell r="C3926"/>
          <cell r="D3926"/>
          <cell r="E3926"/>
          <cell r="G3926"/>
          <cell r="J3926"/>
          <cell r="K3926"/>
          <cell r="L3926"/>
          <cell r="M3926"/>
          <cell r="N3926"/>
          <cell r="P3926"/>
          <cell r="T3926"/>
          <cell r="U3926"/>
          <cell r="V3926"/>
        </row>
        <row r="3927">
          <cell r="B3927"/>
          <cell r="C3927"/>
          <cell r="D3927"/>
          <cell r="E3927"/>
          <cell r="G3927"/>
          <cell r="J3927"/>
          <cell r="K3927"/>
          <cell r="L3927"/>
          <cell r="M3927"/>
          <cell r="N3927"/>
          <cell r="P3927"/>
          <cell r="T3927"/>
          <cell r="U3927"/>
          <cell r="V3927"/>
        </row>
        <row r="3928">
          <cell r="B3928"/>
          <cell r="C3928"/>
          <cell r="D3928"/>
          <cell r="E3928"/>
          <cell r="G3928"/>
          <cell r="J3928"/>
          <cell r="K3928"/>
          <cell r="L3928"/>
          <cell r="M3928"/>
          <cell r="N3928"/>
          <cell r="P3928"/>
          <cell r="T3928"/>
          <cell r="U3928"/>
          <cell r="V3928"/>
        </row>
        <row r="3929">
          <cell r="B3929"/>
          <cell r="C3929"/>
          <cell r="D3929"/>
          <cell r="E3929"/>
          <cell r="G3929"/>
          <cell r="J3929"/>
          <cell r="K3929"/>
          <cell r="L3929"/>
          <cell r="M3929"/>
          <cell r="N3929"/>
          <cell r="P3929"/>
          <cell r="T3929"/>
          <cell r="U3929"/>
          <cell r="V3929"/>
        </row>
        <row r="3930">
          <cell r="B3930"/>
          <cell r="C3930"/>
          <cell r="D3930"/>
          <cell r="E3930"/>
          <cell r="G3930"/>
          <cell r="J3930"/>
          <cell r="K3930"/>
          <cell r="L3930"/>
          <cell r="M3930"/>
          <cell r="N3930"/>
          <cell r="P3930"/>
          <cell r="T3930"/>
          <cell r="U3930"/>
          <cell r="V3930"/>
        </row>
        <row r="3931">
          <cell r="B3931"/>
          <cell r="C3931"/>
          <cell r="D3931"/>
          <cell r="E3931"/>
          <cell r="G3931"/>
          <cell r="J3931"/>
          <cell r="K3931"/>
          <cell r="L3931"/>
          <cell r="M3931"/>
          <cell r="N3931"/>
          <cell r="P3931"/>
          <cell r="T3931"/>
          <cell r="U3931"/>
          <cell r="V3931"/>
        </row>
        <row r="3932">
          <cell r="B3932"/>
          <cell r="C3932"/>
          <cell r="D3932"/>
          <cell r="E3932"/>
          <cell r="G3932"/>
          <cell r="J3932"/>
          <cell r="K3932"/>
          <cell r="L3932"/>
          <cell r="M3932"/>
          <cell r="N3932"/>
          <cell r="P3932"/>
          <cell r="T3932"/>
          <cell r="U3932"/>
          <cell r="V3932"/>
        </row>
        <row r="3933">
          <cell r="B3933"/>
          <cell r="C3933"/>
          <cell r="D3933"/>
          <cell r="E3933"/>
          <cell r="G3933"/>
          <cell r="J3933"/>
          <cell r="K3933"/>
          <cell r="L3933"/>
          <cell r="M3933"/>
          <cell r="N3933"/>
          <cell r="P3933"/>
          <cell r="T3933"/>
          <cell r="U3933"/>
          <cell r="V3933"/>
        </row>
        <row r="3934">
          <cell r="B3934"/>
          <cell r="C3934"/>
          <cell r="D3934"/>
          <cell r="E3934"/>
          <cell r="G3934"/>
          <cell r="J3934"/>
          <cell r="K3934"/>
          <cell r="L3934"/>
          <cell r="M3934"/>
          <cell r="N3934"/>
          <cell r="P3934"/>
          <cell r="T3934"/>
          <cell r="U3934"/>
          <cell r="V3934"/>
        </row>
        <row r="3935">
          <cell r="B3935"/>
          <cell r="C3935"/>
          <cell r="D3935"/>
          <cell r="E3935"/>
          <cell r="G3935"/>
          <cell r="J3935"/>
          <cell r="K3935"/>
          <cell r="L3935"/>
          <cell r="M3935"/>
          <cell r="N3935"/>
          <cell r="P3935"/>
          <cell r="T3935"/>
          <cell r="U3935"/>
          <cell r="V3935"/>
        </row>
        <row r="3936">
          <cell r="B3936"/>
          <cell r="C3936"/>
          <cell r="D3936"/>
          <cell r="E3936"/>
          <cell r="G3936"/>
          <cell r="J3936"/>
          <cell r="K3936"/>
          <cell r="L3936"/>
          <cell r="M3936"/>
          <cell r="N3936"/>
          <cell r="P3936"/>
          <cell r="T3936"/>
          <cell r="U3936"/>
          <cell r="V3936"/>
        </row>
        <row r="3937">
          <cell r="B3937"/>
          <cell r="C3937"/>
          <cell r="D3937"/>
          <cell r="E3937"/>
          <cell r="G3937"/>
          <cell r="J3937"/>
          <cell r="K3937"/>
          <cell r="L3937"/>
          <cell r="M3937"/>
          <cell r="N3937"/>
          <cell r="P3937"/>
          <cell r="T3937"/>
          <cell r="U3937"/>
          <cell r="V3937"/>
        </row>
        <row r="3938">
          <cell r="B3938"/>
          <cell r="C3938"/>
          <cell r="D3938"/>
          <cell r="E3938"/>
          <cell r="G3938"/>
          <cell r="J3938"/>
          <cell r="K3938"/>
          <cell r="L3938"/>
          <cell r="M3938"/>
          <cell r="N3938"/>
          <cell r="P3938"/>
          <cell r="T3938"/>
          <cell r="U3938"/>
          <cell r="V3938"/>
        </row>
        <row r="3939">
          <cell r="B3939"/>
          <cell r="C3939"/>
          <cell r="D3939"/>
          <cell r="E3939"/>
          <cell r="G3939"/>
          <cell r="J3939"/>
          <cell r="K3939"/>
          <cell r="L3939"/>
          <cell r="M3939"/>
          <cell r="N3939"/>
          <cell r="P3939"/>
          <cell r="T3939"/>
          <cell r="U3939"/>
          <cell r="V3939"/>
        </row>
        <row r="3940">
          <cell r="B3940"/>
          <cell r="C3940"/>
          <cell r="D3940"/>
          <cell r="E3940"/>
          <cell r="G3940"/>
          <cell r="J3940"/>
          <cell r="K3940"/>
          <cell r="L3940"/>
          <cell r="M3940"/>
          <cell r="N3940"/>
          <cell r="P3940"/>
          <cell r="T3940"/>
          <cell r="U3940"/>
          <cell r="V3940"/>
        </row>
        <row r="3941">
          <cell r="B3941"/>
          <cell r="C3941"/>
          <cell r="D3941"/>
          <cell r="E3941"/>
          <cell r="G3941"/>
          <cell r="J3941"/>
          <cell r="K3941"/>
          <cell r="L3941"/>
          <cell r="M3941"/>
          <cell r="N3941"/>
          <cell r="P3941"/>
          <cell r="T3941"/>
          <cell r="U3941"/>
          <cell r="V3941"/>
        </row>
        <row r="3942">
          <cell r="B3942"/>
          <cell r="C3942"/>
          <cell r="D3942"/>
          <cell r="E3942"/>
          <cell r="G3942"/>
          <cell r="J3942"/>
          <cell r="K3942"/>
          <cell r="L3942"/>
          <cell r="M3942"/>
          <cell r="N3942"/>
          <cell r="P3942"/>
          <cell r="T3942"/>
          <cell r="U3942"/>
          <cell r="V3942"/>
        </row>
        <row r="3943">
          <cell r="B3943"/>
          <cell r="C3943"/>
          <cell r="D3943"/>
          <cell r="E3943"/>
          <cell r="G3943"/>
          <cell r="J3943"/>
          <cell r="K3943"/>
          <cell r="L3943"/>
          <cell r="M3943"/>
          <cell r="N3943"/>
          <cell r="P3943"/>
          <cell r="T3943"/>
          <cell r="U3943"/>
          <cell r="V3943"/>
        </row>
        <row r="3944">
          <cell r="B3944"/>
          <cell r="C3944"/>
          <cell r="D3944"/>
          <cell r="E3944"/>
          <cell r="G3944"/>
          <cell r="J3944"/>
          <cell r="K3944"/>
          <cell r="L3944"/>
          <cell r="M3944"/>
          <cell r="N3944"/>
          <cell r="P3944"/>
          <cell r="T3944"/>
          <cell r="U3944"/>
          <cell r="V3944"/>
        </row>
        <row r="3945">
          <cell r="B3945"/>
          <cell r="C3945"/>
          <cell r="D3945"/>
          <cell r="E3945"/>
          <cell r="G3945"/>
          <cell r="J3945"/>
          <cell r="K3945"/>
          <cell r="L3945"/>
          <cell r="M3945"/>
          <cell r="N3945"/>
          <cell r="P3945"/>
          <cell r="T3945"/>
          <cell r="U3945"/>
          <cell r="V3945"/>
        </row>
        <row r="3946">
          <cell r="B3946"/>
          <cell r="C3946"/>
          <cell r="D3946"/>
          <cell r="E3946"/>
          <cell r="G3946"/>
          <cell r="J3946"/>
          <cell r="K3946"/>
          <cell r="L3946"/>
          <cell r="M3946"/>
          <cell r="N3946"/>
          <cell r="P3946"/>
          <cell r="T3946"/>
          <cell r="U3946"/>
          <cell r="V3946"/>
        </row>
        <row r="3947">
          <cell r="B3947"/>
          <cell r="C3947"/>
          <cell r="D3947"/>
          <cell r="E3947"/>
          <cell r="G3947"/>
          <cell r="J3947"/>
          <cell r="K3947"/>
          <cell r="L3947"/>
          <cell r="M3947"/>
          <cell r="N3947"/>
          <cell r="P3947"/>
          <cell r="T3947"/>
          <cell r="U3947"/>
          <cell r="V3947"/>
        </row>
        <row r="3948">
          <cell r="B3948"/>
          <cell r="C3948"/>
          <cell r="D3948"/>
          <cell r="E3948"/>
          <cell r="G3948"/>
          <cell r="J3948"/>
          <cell r="K3948"/>
          <cell r="L3948"/>
          <cell r="M3948"/>
          <cell r="N3948"/>
          <cell r="P3948"/>
          <cell r="T3948"/>
          <cell r="U3948"/>
          <cell r="V3948"/>
        </row>
        <row r="3949">
          <cell r="B3949"/>
          <cell r="C3949"/>
          <cell r="D3949"/>
          <cell r="E3949"/>
          <cell r="G3949"/>
          <cell r="J3949"/>
          <cell r="K3949"/>
          <cell r="L3949"/>
          <cell r="M3949"/>
          <cell r="N3949"/>
          <cell r="P3949"/>
          <cell r="T3949"/>
          <cell r="U3949"/>
          <cell r="V3949"/>
        </row>
        <row r="3950">
          <cell r="B3950"/>
          <cell r="C3950"/>
          <cell r="D3950"/>
          <cell r="E3950"/>
          <cell r="G3950"/>
          <cell r="J3950"/>
          <cell r="K3950"/>
          <cell r="L3950"/>
          <cell r="M3950"/>
          <cell r="N3950"/>
          <cell r="P3950"/>
          <cell r="T3950"/>
          <cell r="U3950"/>
          <cell r="V3950"/>
        </row>
        <row r="3951">
          <cell r="B3951"/>
          <cell r="C3951"/>
          <cell r="D3951"/>
          <cell r="E3951"/>
          <cell r="G3951"/>
          <cell r="J3951"/>
          <cell r="K3951"/>
          <cell r="L3951"/>
          <cell r="M3951"/>
          <cell r="N3951"/>
          <cell r="P3951"/>
          <cell r="T3951"/>
          <cell r="U3951"/>
          <cell r="V3951"/>
        </row>
        <row r="3952">
          <cell r="B3952"/>
          <cell r="C3952"/>
          <cell r="D3952"/>
          <cell r="E3952"/>
          <cell r="G3952"/>
          <cell r="J3952"/>
          <cell r="K3952"/>
          <cell r="L3952"/>
          <cell r="M3952"/>
          <cell r="N3952"/>
          <cell r="P3952"/>
          <cell r="T3952"/>
          <cell r="U3952"/>
          <cell r="V3952"/>
        </row>
        <row r="3953">
          <cell r="B3953"/>
          <cell r="C3953"/>
          <cell r="D3953"/>
          <cell r="E3953"/>
          <cell r="G3953"/>
          <cell r="J3953"/>
          <cell r="K3953"/>
          <cell r="L3953"/>
          <cell r="M3953"/>
          <cell r="N3953"/>
          <cell r="P3953"/>
          <cell r="T3953"/>
          <cell r="U3953"/>
          <cell r="V3953"/>
        </row>
        <row r="3954">
          <cell r="B3954"/>
          <cell r="C3954"/>
          <cell r="D3954"/>
          <cell r="E3954"/>
          <cell r="G3954"/>
          <cell r="J3954"/>
          <cell r="K3954"/>
          <cell r="L3954"/>
          <cell r="M3954"/>
          <cell r="N3954"/>
          <cell r="P3954"/>
          <cell r="T3954"/>
          <cell r="U3954"/>
          <cell r="V3954"/>
        </row>
        <row r="3955">
          <cell r="B3955"/>
          <cell r="C3955"/>
          <cell r="D3955"/>
          <cell r="E3955"/>
          <cell r="G3955"/>
          <cell r="J3955"/>
          <cell r="K3955"/>
          <cell r="L3955"/>
          <cell r="M3955"/>
          <cell r="N3955"/>
          <cell r="P3955"/>
          <cell r="T3955"/>
          <cell r="U3955"/>
          <cell r="V3955"/>
        </row>
        <row r="3956">
          <cell r="B3956"/>
          <cell r="C3956"/>
          <cell r="D3956"/>
          <cell r="E3956"/>
          <cell r="G3956"/>
          <cell r="J3956"/>
          <cell r="K3956"/>
          <cell r="L3956"/>
          <cell r="M3956"/>
          <cell r="N3956"/>
          <cell r="P3956"/>
          <cell r="T3956"/>
          <cell r="U3956"/>
          <cell r="V3956"/>
        </row>
        <row r="3957">
          <cell r="B3957"/>
          <cell r="C3957"/>
          <cell r="D3957"/>
          <cell r="E3957"/>
          <cell r="G3957"/>
          <cell r="J3957"/>
          <cell r="K3957"/>
          <cell r="L3957"/>
          <cell r="M3957"/>
          <cell r="N3957"/>
          <cell r="P3957"/>
          <cell r="T3957"/>
          <cell r="U3957"/>
          <cell r="V3957"/>
        </row>
        <row r="3958">
          <cell r="B3958"/>
          <cell r="C3958"/>
          <cell r="D3958"/>
          <cell r="E3958"/>
          <cell r="G3958"/>
          <cell r="J3958"/>
          <cell r="K3958"/>
          <cell r="L3958"/>
          <cell r="M3958"/>
          <cell r="N3958"/>
          <cell r="P3958"/>
          <cell r="T3958"/>
          <cell r="U3958"/>
          <cell r="V3958"/>
        </row>
        <row r="3959">
          <cell r="B3959"/>
          <cell r="C3959"/>
          <cell r="D3959"/>
          <cell r="E3959"/>
          <cell r="G3959"/>
          <cell r="J3959"/>
          <cell r="K3959"/>
          <cell r="L3959"/>
          <cell r="M3959"/>
          <cell r="N3959"/>
          <cell r="P3959"/>
          <cell r="T3959"/>
          <cell r="U3959"/>
          <cell r="V3959"/>
        </row>
        <row r="3960">
          <cell r="B3960"/>
          <cell r="C3960"/>
          <cell r="D3960"/>
          <cell r="E3960"/>
          <cell r="G3960"/>
          <cell r="J3960"/>
          <cell r="K3960"/>
          <cell r="L3960"/>
          <cell r="M3960"/>
          <cell r="N3960"/>
          <cell r="P3960"/>
          <cell r="T3960"/>
          <cell r="U3960"/>
          <cell r="V3960"/>
        </row>
        <row r="3961">
          <cell r="B3961"/>
          <cell r="C3961"/>
          <cell r="D3961"/>
          <cell r="E3961"/>
          <cell r="G3961"/>
          <cell r="J3961"/>
          <cell r="K3961"/>
          <cell r="L3961"/>
          <cell r="M3961"/>
          <cell r="N3961"/>
          <cell r="P3961"/>
          <cell r="T3961"/>
          <cell r="U3961"/>
          <cell r="V3961"/>
        </row>
        <row r="3962">
          <cell r="B3962"/>
          <cell r="C3962"/>
          <cell r="D3962"/>
          <cell r="E3962"/>
          <cell r="G3962"/>
          <cell r="J3962"/>
          <cell r="K3962"/>
          <cell r="L3962"/>
          <cell r="M3962"/>
          <cell r="N3962"/>
          <cell r="P3962"/>
          <cell r="T3962"/>
          <cell r="U3962"/>
          <cell r="V3962"/>
        </row>
        <row r="3963">
          <cell r="B3963"/>
          <cell r="C3963"/>
          <cell r="D3963"/>
          <cell r="E3963"/>
          <cell r="G3963"/>
          <cell r="J3963"/>
          <cell r="K3963"/>
          <cell r="L3963"/>
          <cell r="M3963"/>
          <cell r="N3963"/>
          <cell r="P3963"/>
          <cell r="T3963"/>
          <cell r="U3963"/>
          <cell r="V3963"/>
        </row>
        <row r="3964">
          <cell r="B3964"/>
          <cell r="C3964"/>
          <cell r="D3964"/>
          <cell r="E3964"/>
          <cell r="G3964"/>
          <cell r="J3964"/>
          <cell r="K3964"/>
          <cell r="L3964"/>
          <cell r="M3964"/>
          <cell r="N3964"/>
          <cell r="P3964"/>
          <cell r="T3964"/>
          <cell r="U3964"/>
          <cell r="V3964"/>
        </row>
        <row r="3965">
          <cell r="B3965"/>
          <cell r="C3965"/>
          <cell r="D3965"/>
          <cell r="E3965"/>
          <cell r="G3965"/>
          <cell r="J3965"/>
          <cell r="K3965"/>
          <cell r="L3965"/>
          <cell r="M3965"/>
          <cell r="N3965"/>
          <cell r="P3965"/>
          <cell r="T3965"/>
          <cell r="U3965"/>
          <cell r="V3965"/>
        </row>
        <row r="3966">
          <cell r="B3966"/>
          <cell r="C3966"/>
          <cell r="D3966"/>
          <cell r="E3966"/>
          <cell r="G3966"/>
          <cell r="J3966"/>
          <cell r="K3966"/>
          <cell r="L3966"/>
          <cell r="M3966"/>
          <cell r="N3966"/>
          <cell r="P3966"/>
          <cell r="T3966"/>
          <cell r="U3966"/>
          <cell r="V3966"/>
        </row>
        <row r="3967">
          <cell r="B3967"/>
          <cell r="C3967"/>
          <cell r="D3967"/>
          <cell r="E3967"/>
          <cell r="G3967"/>
          <cell r="J3967"/>
          <cell r="K3967"/>
          <cell r="L3967"/>
          <cell r="M3967"/>
          <cell r="N3967"/>
          <cell r="P3967"/>
          <cell r="T3967"/>
          <cell r="U3967"/>
          <cell r="V3967"/>
        </row>
        <row r="3968">
          <cell r="B3968"/>
          <cell r="C3968"/>
          <cell r="D3968"/>
          <cell r="E3968"/>
          <cell r="G3968"/>
          <cell r="J3968"/>
          <cell r="K3968"/>
          <cell r="L3968"/>
          <cell r="M3968"/>
          <cell r="N3968"/>
          <cell r="P3968"/>
          <cell r="T3968"/>
          <cell r="U3968"/>
          <cell r="V3968"/>
        </row>
        <row r="3969">
          <cell r="B3969"/>
          <cell r="C3969"/>
          <cell r="D3969"/>
          <cell r="E3969"/>
          <cell r="G3969"/>
          <cell r="J3969"/>
          <cell r="K3969"/>
          <cell r="L3969"/>
          <cell r="M3969"/>
          <cell r="N3969"/>
          <cell r="P3969"/>
          <cell r="T3969"/>
          <cell r="U3969"/>
          <cell r="V3969"/>
        </row>
        <row r="3970">
          <cell r="B3970"/>
          <cell r="C3970"/>
          <cell r="D3970"/>
          <cell r="E3970"/>
          <cell r="G3970"/>
          <cell r="J3970"/>
          <cell r="K3970"/>
          <cell r="L3970"/>
          <cell r="M3970"/>
          <cell r="N3970"/>
          <cell r="P3970"/>
          <cell r="T3970"/>
          <cell r="U3970"/>
          <cell r="V3970"/>
        </row>
        <row r="3971">
          <cell r="B3971"/>
          <cell r="C3971"/>
          <cell r="D3971"/>
          <cell r="E3971"/>
          <cell r="G3971"/>
          <cell r="J3971"/>
          <cell r="K3971"/>
          <cell r="L3971"/>
          <cell r="M3971"/>
          <cell r="N3971"/>
          <cell r="P3971"/>
          <cell r="T3971"/>
          <cell r="U3971"/>
          <cell r="V3971"/>
        </row>
        <row r="3972">
          <cell r="B3972"/>
          <cell r="C3972"/>
          <cell r="D3972"/>
          <cell r="E3972"/>
          <cell r="G3972"/>
          <cell r="J3972"/>
          <cell r="K3972"/>
          <cell r="L3972"/>
          <cell r="M3972"/>
          <cell r="N3972"/>
          <cell r="P3972"/>
          <cell r="T3972"/>
          <cell r="U3972"/>
          <cell r="V3972"/>
        </row>
        <row r="3973">
          <cell r="B3973"/>
          <cell r="C3973"/>
          <cell r="D3973"/>
          <cell r="E3973"/>
          <cell r="G3973"/>
          <cell r="J3973"/>
          <cell r="K3973"/>
          <cell r="L3973"/>
          <cell r="M3973"/>
          <cell r="N3973"/>
          <cell r="P3973"/>
          <cell r="T3973"/>
          <cell r="U3973"/>
          <cell r="V3973"/>
        </row>
        <row r="3974">
          <cell r="B3974"/>
          <cell r="C3974"/>
          <cell r="D3974"/>
          <cell r="E3974"/>
          <cell r="G3974"/>
          <cell r="J3974"/>
          <cell r="K3974"/>
          <cell r="L3974"/>
          <cell r="M3974"/>
          <cell r="N3974"/>
          <cell r="P3974"/>
          <cell r="T3974"/>
          <cell r="U3974"/>
          <cell r="V3974"/>
        </row>
        <row r="3975">
          <cell r="B3975"/>
          <cell r="C3975"/>
          <cell r="D3975"/>
          <cell r="E3975"/>
          <cell r="G3975"/>
          <cell r="J3975"/>
          <cell r="K3975"/>
          <cell r="L3975"/>
          <cell r="M3975"/>
          <cell r="N3975"/>
          <cell r="P3975"/>
          <cell r="T3975"/>
          <cell r="U3975"/>
          <cell r="V3975"/>
        </row>
        <row r="3976">
          <cell r="B3976"/>
          <cell r="C3976"/>
          <cell r="D3976"/>
          <cell r="E3976"/>
          <cell r="G3976"/>
          <cell r="J3976"/>
          <cell r="K3976"/>
          <cell r="L3976"/>
          <cell r="M3976"/>
          <cell r="N3976"/>
          <cell r="P3976"/>
          <cell r="T3976"/>
          <cell r="U3976"/>
          <cell r="V3976"/>
        </row>
        <row r="3977">
          <cell r="B3977"/>
          <cell r="C3977"/>
          <cell r="D3977"/>
          <cell r="E3977"/>
          <cell r="G3977"/>
          <cell r="J3977"/>
          <cell r="K3977"/>
          <cell r="L3977"/>
          <cell r="M3977"/>
          <cell r="N3977"/>
          <cell r="P3977"/>
          <cell r="T3977"/>
          <cell r="U3977"/>
          <cell r="V3977"/>
        </row>
        <row r="3978">
          <cell r="B3978"/>
          <cell r="C3978"/>
          <cell r="D3978"/>
          <cell r="E3978"/>
          <cell r="G3978"/>
          <cell r="J3978"/>
          <cell r="K3978"/>
          <cell r="L3978"/>
          <cell r="M3978"/>
          <cell r="N3978"/>
          <cell r="P3978"/>
          <cell r="T3978"/>
          <cell r="U3978"/>
          <cell r="V3978"/>
        </row>
        <row r="3979">
          <cell r="B3979"/>
          <cell r="C3979"/>
          <cell r="D3979"/>
          <cell r="E3979"/>
          <cell r="G3979"/>
          <cell r="J3979"/>
          <cell r="K3979"/>
          <cell r="L3979"/>
          <cell r="M3979"/>
          <cell r="N3979"/>
          <cell r="P3979"/>
          <cell r="T3979"/>
          <cell r="U3979"/>
          <cell r="V3979"/>
        </row>
        <row r="3980">
          <cell r="B3980"/>
          <cell r="C3980"/>
          <cell r="D3980"/>
          <cell r="E3980"/>
          <cell r="G3980"/>
          <cell r="J3980"/>
          <cell r="K3980"/>
          <cell r="L3980"/>
          <cell r="M3980"/>
          <cell r="N3980"/>
          <cell r="P3980"/>
          <cell r="T3980"/>
          <cell r="U3980"/>
          <cell r="V3980"/>
        </row>
        <row r="3981">
          <cell r="B3981"/>
          <cell r="C3981"/>
          <cell r="D3981"/>
          <cell r="E3981"/>
          <cell r="G3981"/>
          <cell r="J3981"/>
          <cell r="K3981"/>
          <cell r="L3981"/>
          <cell r="M3981"/>
          <cell r="N3981"/>
          <cell r="P3981"/>
          <cell r="T3981"/>
          <cell r="U3981"/>
          <cell r="V3981"/>
        </row>
        <row r="3982">
          <cell r="B3982"/>
          <cell r="C3982"/>
          <cell r="D3982"/>
          <cell r="E3982"/>
          <cell r="G3982"/>
          <cell r="J3982"/>
          <cell r="K3982"/>
          <cell r="L3982"/>
          <cell r="M3982"/>
          <cell r="N3982"/>
          <cell r="P3982"/>
          <cell r="T3982"/>
          <cell r="U3982"/>
          <cell r="V3982"/>
        </row>
        <row r="3983">
          <cell r="B3983"/>
          <cell r="C3983"/>
          <cell r="D3983"/>
          <cell r="E3983"/>
          <cell r="G3983"/>
          <cell r="J3983"/>
          <cell r="K3983"/>
          <cell r="L3983"/>
          <cell r="M3983"/>
          <cell r="N3983"/>
          <cell r="P3983"/>
          <cell r="T3983"/>
          <cell r="U3983"/>
          <cell r="V3983"/>
        </row>
        <row r="3984">
          <cell r="B3984"/>
          <cell r="C3984"/>
          <cell r="D3984"/>
          <cell r="E3984"/>
          <cell r="G3984"/>
          <cell r="J3984"/>
          <cell r="K3984"/>
          <cell r="L3984"/>
          <cell r="M3984"/>
          <cell r="N3984"/>
          <cell r="P3984"/>
          <cell r="T3984"/>
          <cell r="U3984"/>
          <cell r="V3984"/>
        </row>
        <row r="3985">
          <cell r="B3985"/>
          <cell r="C3985"/>
          <cell r="D3985"/>
          <cell r="E3985"/>
          <cell r="G3985"/>
          <cell r="J3985"/>
          <cell r="K3985"/>
          <cell r="L3985"/>
          <cell r="M3985"/>
          <cell r="N3985"/>
          <cell r="P3985"/>
          <cell r="T3985"/>
          <cell r="U3985"/>
          <cell r="V3985"/>
        </row>
        <row r="3986">
          <cell r="B3986"/>
          <cell r="C3986"/>
          <cell r="D3986"/>
          <cell r="E3986"/>
          <cell r="G3986"/>
          <cell r="J3986"/>
          <cell r="K3986"/>
          <cell r="L3986"/>
          <cell r="M3986"/>
          <cell r="N3986"/>
          <cell r="P3986"/>
          <cell r="T3986"/>
          <cell r="U3986"/>
          <cell r="V3986"/>
        </row>
        <row r="3987">
          <cell r="B3987"/>
          <cell r="C3987"/>
          <cell r="D3987"/>
          <cell r="E3987"/>
          <cell r="G3987"/>
          <cell r="J3987"/>
          <cell r="K3987"/>
          <cell r="L3987"/>
          <cell r="M3987"/>
          <cell r="N3987"/>
          <cell r="P3987"/>
          <cell r="T3987"/>
          <cell r="U3987"/>
          <cell r="V3987"/>
        </row>
        <row r="3988">
          <cell r="B3988"/>
          <cell r="C3988"/>
          <cell r="D3988"/>
          <cell r="E3988"/>
          <cell r="G3988"/>
          <cell r="J3988"/>
          <cell r="K3988"/>
          <cell r="L3988"/>
          <cell r="M3988"/>
          <cell r="N3988"/>
          <cell r="P3988"/>
          <cell r="T3988"/>
          <cell r="U3988"/>
          <cell r="V3988"/>
        </row>
        <row r="3989">
          <cell r="B3989"/>
          <cell r="C3989"/>
          <cell r="D3989"/>
          <cell r="E3989"/>
          <cell r="G3989"/>
          <cell r="J3989"/>
          <cell r="K3989"/>
          <cell r="L3989"/>
          <cell r="M3989"/>
          <cell r="N3989"/>
          <cell r="P3989"/>
          <cell r="T3989"/>
          <cell r="U3989"/>
          <cell r="V3989"/>
        </row>
        <row r="3990">
          <cell r="B3990"/>
          <cell r="C3990"/>
          <cell r="D3990"/>
          <cell r="E3990"/>
          <cell r="G3990"/>
          <cell r="J3990"/>
          <cell r="K3990"/>
          <cell r="L3990"/>
          <cell r="M3990"/>
          <cell r="N3990"/>
          <cell r="P3990"/>
          <cell r="T3990"/>
          <cell r="U3990"/>
          <cell r="V3990"/>
        </row>
        <row r="3991">
          <cell r="B3991"/>
          <cell r="C3991"/>
          <cell r="D3991"/>
          <cell r="E3991"/>
          <cell r="G3991"/>
          <cell r="J3991"/>
          <cell r="K3991"/>
          <cell r="L3991"/>
          <cell r="M3991"/>
          <cell r="N3991"/>
          <cell r="P3991"/>
          <cell r="T3991"/>
          <cell r="U3991"/>
          <cell r="V3991"/>
        </row>
        <row r="3992">
          <cell r="B3992"/>
          <cell r="C3992"/>
          <cell r="D3992"/>
          <cell r="E3992"/>
          <cell r="G3992"/>
          <cell r="J3992"/>
          <cell r="K3992"/>
          <cell r="L3992"/>
          <cell r="M3992"/>
          <cell r="N3992"/>
          <cell r="P3992"/>
          <cell r="T3992"/>
          <cell r="U3992"/>
          <cell r="V3992"/>
        </row>
        <row r="3993">
          <cell r="B3993"/>
          <cell r="C3993"/>
          <cell r="D3993"/>
          <cell r="E3993"/>
          <cell r="G3993"/>
          <cell r="J3993"/>
          <cell r="K3993"/>
          <cell r="L3993"/>
          <cell r="M3993"/>
          <cell r="N3993"/>
          <cell r="P3993"/>
          <cell r="T3993"/>
          <cell r="U3993"/>
          <cell r="V3993"/>
        </row>
        <row r="3994">
          <cell r="B3994"/>
          <cell r="C3994"/>
          <cell r="D3994"/>
          <cell r="E3994"/>
          <cell r="G3994"/>
          <cell r="J3994"/>
          <cell r="K3994"/>
          <cell r="L3994"/>
          <cell r="M3994"/>
          <cell r="N3994"/>
          <cell r="P3994"/>
          <cell r="T3994"/>
          <cell r="U3994"/>
          <cell r="V3994"/>
        </row>
        <row r="3995">
          <cell r="B3995"/>
          <cell r="C3995"/>
          <cell r="D3995"/>
          <cell r="E3995"/>
          <cell r="G3995"/>
          <cell r="J3995"/>
          <cell r="K3995"/>
          <cell r="L3995"/>
          <cell r="M3995"/>
          <cell r="N3995"/>
          <cell r="P3995"/>
          <cell r="T3995"/>
          <cell r="U3995"/>
          <cell r="V3995"/>
        </row>
        <row r="3996">
          <cell r="B3996"/>
          <cell r="C3996"/>
          <cell r="D3996"/>
          <cell r="E3996"/>
          <cell r="G3996"/>
          <cell r="J3996"/>
          <cell r="K3996"/>
          <cell r="L3996"/>
          <cell r="M3996"/>
          <cell r="N3996"/>
          <cell r="P3996"/>
          <cell r="T3996"/>
          <cell r="U3996"/>
          <cell r="V3996"/>
        </row>
        <row r="3997">
          <cell r="B3997"/>
          <cell r="C3997"/>
          <cell r="D3997"/>
          <cell r="E3997"/>
          <cell r="G3997"/>
          <cell r="J3997"/>
          <cell r="K3997"/>
          <cell r="L3997"/>
          <cell r="M3997"/>
          <cell r="N3997"/>
          <cell r="P3997"/>
          <cell r="T3997"/>
          <cell r="U3997"/>
          <cell r="V3997"/>
        </row>
        <row r="3998">
          <cell r="B3998"/>
          <cell r="C3998"/>
          <cell r="D3998"/>
          <cell r="E3998"/>
          <cell r="G3998"/>
          <cell r="J3998"/>
          <cell r="K3998"/>
          <cell r="L3998"/>
          <cell r="M3998"/>
          <cell r="N3998"/>
          <cell r="P3998"/>
          <cell r="T3998"/>
          <cell r="U3998"/>
          <cell r="V3998"/>
        </row>
        <row r="3999">
          <cell r="B3999"/>
          <cell r="C3999"/>
          <cell r="D3999"/>
          <cell r="E3999"/>
          <cell r="G3999"/>
          <cell r="J3999"/>
          <cell r="K3999"/>
          <cell r="L3999"/>
          <cell r="M3999"/>
          <cell r="N3999"/>
          <cell r="P3999"/>
          <cell r="T3999"/>
          <cell r="U3999"/>
          <cell r="V3999"/>
        </row>
        <row r="4000">
          <cell r="B4000"/>
          <cell r="C4000"/>
          <cell r="D4000"/>
          <cell r="E4000"/>
          <cell r="G4000"/>
          <cell r="J4000"/>
          <cell r="K4000"/>
          <cell r="L4000"/>
          <cell r="M4000"/>
          <cell r="N4000"/>
          <cell r="P4000"/>
          <cell r="T4000"/>
          <cell r="U4000"/>
          <cell r="V4000"/>
        </row>
        <row r="4001">
          <cell r="B4001"/>
          <cell r="C4001"/>
          <cell r="D4001"/>
          <cell r="E4001"/>
          <cell r="G4001"/>
          <cell r="J4001"/>
          <cell r="K4001"/>
          <cell r="L4001"/>
          <cell r="M4001"/>
          <cell r="N4001"/>
          <cell r="P4001"/>
          <cell r="T4001"/>
          <cell r="U4001"/>
          <cell r="V4001"/>
        </row>
        <row r="4002">
          <cell r="B4002"/>
          <cell r="C4002"/>
          <cell r="D4002"/>
          <cell r="E4002"/>
          <cell r="G4002"/>
          <cell r="J4002"/>
          <cell r="K4002"/>
          <cell r="L4002"/>
          <cell r="M4002"/>
          <cell r="N4002"/>
          <cell r="P4002"/>
          <cell r="T4002"/>
          <cell r="U4002"/>
          <cell r="V4002"/>
        </row>
        <row r="4003">
          <cell r="B4003"/>
          <cell r="C4003"/>
          <cell r="D4003"/>
          <cell r="E4003"/>
          <cell r="G4003"/>
          <cell r="J4003"/>
          <cell r="K4003"/>
          <cell r="L4003"/>
          <cell r="M4003"/>
          <cell r="N4003"/>
          <cell r="P4003"/>
          <cell r="T4003"/>
          <cell r="U4003"/>
          <cell r="V4003"/>
        </row>
        <row r="4004">
          <cell r="B4004"/>
          <cell r="C4004"/>
          <cell r="D4004"/>
          <cell r="E4004"/>
          <cell r="G4004"/>
          <cell r="J4004"/>
          <cell r="K4004"/>
          <cell r="L4004"/>
          <cell r="M4004"/>
          <cell r="N4004"/>
          <cell r="P4004"/>
          <cell r="T4004"/>
          <cell r="U4004"/>
          <cell r="V4004"/>
        </row>
        <row r="4005">
          <cell r="B4005"/>
          <cell r="C4005"/>
          <cell r="D4005"/>
          <cell r="E4005"/>
          <cell r="G4005"/>
          <cell r="J4005"/>
          <cell r="K4005"/>
          <cell r="L4005"/>
          <cell r="M4005"/>
          <cell r="N4005"/>
          <cell r="P4005"/>
          <cell r="T4005"/>
          <cell r="U4005"/>
          <cell r="V4005"/>
        </row>
        <row r="4006">
          <cell r="B4006"/>
          <cell r="C4006"/>
          <cell r="D4006"/>
          <cell r="E4006"/>
          <cell r="G4006"/>
          <cell r="J4006"/>
          <cell r="K4006"/>
          <cell r="L4006"/>
          <cell r="M4006"/>
          <cell r="N4006"/>
          <cell r="P4006"/>
          <cell r="T4006"/>
          <cell r="U4006"/>
          <cell r="V4006"/>
        </row>
        <row r="4007">
          <cell r="B4007"/>
          <cell r="C4007"/>
          <cell r="D4007"/>
          <cell r="E4007"/>
          <cell r="G4007"/>
          <cell r="J4007"/>
          <cell r="K4007"/>
          <cell r="L4007"/>
          <cell r="M4007"/>
          <cell r="N4007"/>
          <cell r="P4007"/>
          <cell r="T4007"/>
          <cell r="U4007"/>
          <cell r="V4007"/>
        </row>
        <row r="4008">
          <cell r="B4008"/>
          <cell r="C4008"/>
          <cell r="D4008"/>
          <cell r="E4008"/>
          <cell r="G4008"/>
          <cell r="J4008"/>
          <cell r="K4008"/>
          <cell r="L4008"/>
          <cell r="M4008"/>
          <cell r="N4008"/>
          <cell r="P4008"/>
          <cell r="T4008"/>
          <cell r="U4008"/>
          <cell r="V4008"/>
        </row>
        <row r="4009">
          <cell r="B4009"/>
          <cell r="C4009"/>
          <cell r="D4009"/>
          <cell r="E4009"/>
          <cell r="G4009"/>
          <cell r="J4009"/>
          <cell r="K4009"/>
          <cell r="L4009"/>
          <cell r="M4009"/>
          <cell r="N4009"/>
          <cell r="P4009"/>
          <cell r="T4009"/>
          <cell r="U4009"/>
          <cell r="V4009"/>
        </row>
        <row r="4010">
          <cell r="B4010"/>
          <cell r="C4010"/>
          <cell r="D4010"/>
          <cell r="E4010"/>
          <cell r="G4010"/>
          <cell r="J4010"/>
          <cell r="K4010"/>
          <cell r="L4010"/>
          <cell r="M4010"/>
          <cell r="N4010"/>
          <cell r="P4010"/>
          <cell r="T4010"/>
          <cell r="U4010"/>
          <cell r="V4010"/>
        </row>
        <row r="4011">
          <cell r="B4011"/>
          <cell r="C4011"/>
          <cell r="D4011"/>
          <cell r="E4011"/>
          <cell r="G4011"/>
          <cell r="J4011"/>
          <cell r="K4011"/>
          <cell r="L4011"/>
          <cell r="M4011"/>
          <cell r="N4011"/>
          <cell r="P4011"/>
          <cell r="T4011"/>
          <cell r="U4011"/>
          <cell r="V4011"/>
        </row>
        <row r="4012">
          <cell r="B4012"/>
          <cell r="C4012"/>
          <cell r="D4012"/>
          <cell r="E4012"/>
          <cell r="G4012"/>
          <cell r="J4012"/>
          <cell r="K4012"/>
          <cell r="L4012"/>
          <cell r="M4012"/>
          <cell r="N4012"/>
          <cell r="P4012"/>
          <cell r="T4012"/>
          <cell r="U4012"/>
          <cell r="V4012"/>
        </row>
        <row r="4013">
          <cell r="B4013"/>
          <cell r="C4013"/>
          <cell r="D4013"/>
          <cell r="E4013"/>
          <cell r="G4013"/>
          <cell r="J4013"/>
          <cell r="K4013"/>
          <cell r="L4013"/>
          <cell r="M4013"/>
          <cell r="N4013"/>
          <cell r="P4013"/>
          <cell r="T4013"/>
          <cell r="U4013"/>
          <cell r="V4013"/>
        </row>
        <row r="4014">
          <cell r="B4014"/>
          <cell r="C4014"/>
          <cell r="D4014"/>
          <cell r="E4014"/>
          <cell r="G4014"/>
          <cell r="J4014"/>
          <cell r="K4014"/>
          <cell r="L4014"/>
          <cell r="M4014"/>
          <cell r="N4014"/>
          <cell r="P4014"/>
          <cell r="T4014"/>
          <cell r="U4014"/>
          <cell r="V4014"/>
        </row>
        <row r="4015">
          <cell r="B4015"/>
          <cell r="C4015"/>
          <cell r="D4015"/>
          <cell r="E4015"/>
          <cell r="G4015"/>
          <cell r="J4015"/>
          <cell r="K4015"/>
          <cell r="L4015"/>
          <cell r="M4015"/>
          <cell r="N4015"/>
          <cell r="P4015"/>
          <cell r="T4015"/>
          <cell r="U4015"/>
          <cell r="V4015"/>
        </row>
        <row r="4016">
          <cell r="B4016"/>
          <cell r="C4016"/>
          <cell r="D4016"/>
          <cell r="E4016"/>
          <cell r="G4016"/>
          <cell r="J4016"/>
          <cell r="K4016"/>
          <cell r="L4016"/>
          <cell r="M4016"/>
          <cell r="N4016"/>
          <cell r="P4016"/>
          <cell r="T4016"/>
          <cell r="U4016"/>
          <cell r="V4016"/>
        </row>
        <row r="4017">
          <cell r="B4017"/>
          <cell r="C4017"/>
          <cell r="D4017"/>
          <cell r="E4017"/>
          <cell r="G4017"/>
          <cell r="J4017"/>
          <cell r="K4017"/>
          <cell r="L4017"/>
          <cell r="M4017"/>
          <cell r="N4017"/>
          <cell r="P4017"/>
          <cell r="T4017"/>
          <cell r="U4017"/>
          <cell r="V4017"/>
        </row>
        <row r="4018">
          <cell r="B4018"/>
          <cell r="C4018"/>
          <cell r="D4018"/>
          <cell r="E4018"/>
          <cell r="G4018"/>
          <cell r="J4018"/>
          <cell r="K4018"/>
          <cell r="L4018"/>
          <cell r="M4018"/>
          <cell r="N4018"/>
          <cell r="P4018"/>
          <cell r="T4018"/>
          <cell r="U4018"/>
          <cell r="V4018"/>
        </row>
        <row r="4019">
          <cell r="B4019"/>
          <cell r="C4019"/>
          <cell r="D4019"/>
          <cell r="E4019"/>
          <cell r="G4019"/>
          <cell r="J4019"/>
          <cell r="K4019"/>
          <cell r="L4019"/>
          <cell r="M4019"/>
          <cell r="N4019"/>
          <cell r="P4019"/>
          <cell r="T4019"/>
          <cell r="U4019"/>
          <cell r="V4019"/>
        </row>
        <row r="4020">
          <cell r="B4020"/>
          <cell r="C4020"/>
          <cell r="D4020"/>
          <cell r="E4020"/>
          <cell r="G4020"/>
          <cell r="J4020"/>
          <cell r="K4020"/>
          <cell r="L4020"/>
          <cell r="M4020"/>
          <cell r="N4020"/>
          <cell r="P4020"/>
          <cell r="T4020"/>
          <cell r="U4020"/>
          <cell r="V4020"/>
        </row>
        <row r="4021">
          <cell r="B4021"/>
          <cell r="C4021"/>
          <cell r="D4021"/>
          <cell r="E4021"/>
          <cell r="G4021"/>
          <cell r="J4021"/>
          <cell r="K4021"/>
          <cell r="L4021"/>
          <cell r="M4021"/>
          <cell r="N4021"/>
          <cell r="P4021"/>
          <cell r="T4021"/>
          <cell r="U4021"/>
          <cell r="V4021"/>
        </row>
        <row r="4022">
          <cell r="B4022"/>
          <cell r="C4022"/>
          <cell r="D4022"/>
          <cell r="E4022"/>
          <cell r="G4022"/>
          <cell r="J4022"/>
          <cell r="K4022"/>
          <cell r="L4022"/>
          <cell r="M4022"/>
          <cell r="N4022"/>
          <cell r="P4022"/>
          <cell r="T4022"/>
          <cell r="U4022"/>
          <cell r="V4022"/>
        </row>
        <row r="4023">
          <cell r="B4023"/>
          <cell r="C4023"/>
          <cell r="D4023"/>
          <cell r="E4023"/>
          <cell r="G4023"/>
          <cell r="J4023"/>
          <cell r="K4023"/>
          <cell r="L4023"/>
          <cell r="M4023"/>
          <cell r="N4023"/>
          <cell r="P4023"/>
          <cell r="T4023"/>
          <cell r="U4023"/>
          <cell r="V4023"/>
        </row>
        <row r="4024">
          <cell r="B4024"/>
          <cell r="C4024"/>
          <cell r="D4024"/>
          <cell r="E4024"/>
          <cell r="G4024"/>
          <cell r="J4024"/>
          <cell r="K4024"/>
          <cell r="L4024"/>
          <cell r="M4024"/>
          <cell r="N4024"/>
          <cell r="P4024"/>
          <cell r="T4024"/>
          <cell r="U4024"/>
          <cell r="V4024"/>
        </row>
        <row r="4025">
          <cell r="B4025"/>
          <cell r="C4025"/>
          <cell r="D4025"/>
          <cell r="E4025"/>
          <cell r="G4025"/>
          <cell r="J4025"/>
          <cell r="K4025"/>
          <cell r="L4025"/>
          <cell r="M4025"/>
          <cell r="N4025"/>
          <cell r="P4025"/>
          <cell r="T4025"/>
          <cell r="U4025"/>
          <cell r="V4025"/>
        </row>
        <row r="4026">
          <cell r="B4026"/>
          <cell r="C4026"/>
          <cell r="D4026"/>
          <cell r="E4026"/>
          <cell r="G4026"/>
          <cell r="J4026"/>
          <cell r="K4026"/>
          <cell r="L4026"/>
          <cell r="M4026"/>
          <cell r="N4026"/>
          <cell r="P4026"/>
          <cell r="T4026"/>
          <cell r="U4026"/>
          <cell r="V4026"/>
        </row>
        <row r="4027">
          <cell r="B4027"/>
          <cell r="C4027"/>
          <cell r="D4027"/>
          <cell r="E4027"/>
          <cell r="G4027"/>
          <cell r="J4027"/>
          <cell r="K4027"/>
          <cell r="L4027"/>
          <cell r="M4027"/>
          <cell r="N4027"/>
          <cell r="P4027"/>
          <cell r="T4027"/>
          <cell r="U4027"/>
          <cell r="V4027"/>
        </row>
        <row r="4028">
          <cell r="B4028"/>
          <cell r="C4028"/>
          <cell r="D4028"/>
          <cell r="E4028"/>
          <cell r="G4028"/>
          <cell r="J4028"/>
          <cell r="K4028"/>
          <cell r="L4028"/>
          <cell r="M4028"/>
          <cell r="N4028"/>
          <cell r="P4028"/>
          <cell r="T4028"/>
          <cell r="U4028"/>
          <cell r="V4028"/>
        </row>
        <row r="4029">
          <cell r="B4029"/>
          <cell r="C4029"/>
          <cell r="D4029"/>
          <cell r="E4029"/>
          <cell r="G4029"/>
          <cell r="J4029"/>
          <cell r="K4029"/>
          <cell r="L4029"/>
          <cell r="M4029"/>
          <cell r="N4029"/>
          <cell r="P4029"/>
          <cell r="T4029"/>
          <cell r="U4029"/>
          <cell r="V4029"/>
        </row>
        <row r="4030">
          <cell r="B4030"/>
          <cell r="C4030"/>
          <cell r="D4030"/>
          <cell r="E4030"/>
          <cell r="G4030"/>
          <cell r="J4030"/>
          <cell r="K4030"/>
          <cell r="L4030"/>
          <cell r="M4030"/>
          <cell r="N4030"/>
          <cell r="P4030"/>
          <cell r="T4030"/>
          <cell r="U4030"/>
          <cell r="V4030"/>
        </row>
        <row r="4031">
          <cell r="B4031"/>
          <cell r="C4031"/>
          <cell r="D4031"/>
          <cell r="E4031"/>
          <cell r="G4031"/>
          <cell r="J4031"/>
          <cell r="K4031"/>
          <cell r="L4031"/>
          <cell r="M4031"/>
          <cell r="N4031"/>
          <cell r="P4031"/>
          <cell r="T4031"/>
          <cell r="U4031"/>
          <cell r="V4031"/>
        </row>
        <row r="4032">
          <cell r="B4032"/>
          <cell r="C4032"/>
          <cell r="D4032"/>
          <cell r="E4032"/>
          <cell r="G4032"/>
          <cell r="J4032"/>
          <cell r="K4032"/>
          <cell r="L4032"/>
          <cell r="M4032"/>
          <cell r="N4032"/>
          <cell r="P4032"/>
          <cell r="T4032"/>
          <cell r="U4032"/>
          <cell r="V4032"/>
        </row>
        <row r="4033">
          <cell r="B4033"/>
          <cell r="C4033"/>
          <cell r="D4033"/>
          <cell r="E4033"/>
          <cell r="G4033"/>
          <cell r="J4033"/>
          <cell r="K4033"/>
          <cell r="L4033"/>
          <cell r="M4033"/>
          <cell r="N4033"/>
          <cell r="P4033"/>
          <cell r="T4033"/>
          <cell r="U4033"/>
          <cell r="V4033"/>
        </row>
        <row r="4034">
          <cell r="B4034"/>
          <cell r="C4034"/>
          <cell r="D4034"/>
          <cell r="E4034"/>
          <cell r="G4034"/>
          <cell r="J4034"/>
          <cell r="K4034"/>
          <cell r="L4034"/>
          <cell r="M4034"/>
          <cell r="N4034"/>
          <cell r="P4034"/>
          <cell r="T4034"/>
          <cell r="U4034"/>
          <cell r="V4034"/>
        </row>
        <row r="4035">
          <cell r="B4035"/>
          <cell r="C4035"/>
          <cell r="D4035"/>
          <cell r="E4035"/>
          <cell r="G4035"/>
          <cell r="J4035"/>
          <cell r="K4035"/>
          <cell r="L4035"/>
          <cell r="M4035"/>
          <cell r="N4035"/>
          <cell r="P4035"/>
          <cell r="T4035"/>
          <cell r="U4035"/>
          <cell r="V4035"/>
        </row>
        <row r="4036">
          <cell r="B4036"/>
          <cell r="C4036"/>
          <cell r="D4036"/>
          <cell r="E4036"/>
          <cell r="G4036"/>
          <cell r="J4036"/>
          <cell r="K4036"/>
          <cell r="L4036"/>
          <cell r="M4036"/>
          <cell r="N4036"/>
          <cell r="P4036"/>
          <cell r="T4036"/>
          <cell r="U4036"/>
          <cell r="V4036"/>
        </row>
        <row r="4037">
          <cell r="B4037"/>
          <cell r="C4037"/>
          <cell r="D4037"/>
          <cell r="E4037"/>
          <cell r="G4037"/>
          <cell r="J4037"/>
          <cell r="K4037"/>
          <cell r="L4037"/>
          <cell r="M4037"/>
          <cell r="N4037"/>
          <cell r="P4037"/>
          <cell r="T4037"/>
          <cell r="U4037"/>
          <cell r="V4037"/>
        </row>
        <row r="4038">
          <cell r="B4038"/>
          <cell r="C4038"/>
          <cell r="D4038"/>
          <cell r="E4038"/>
          <cell r="G4038"/>
          <cell r="J4038"/>
          <cell r="K4038"/>
          <cell r="L4038"/>
          <cell r="M4038"/>
          <cell r="N4038"/>
          <cell r="P4038"/>
          <cell r="T4038"/>
          <cell r="U4038"/>
          <cell r="V4038"/>
        </row>
        <row r="4039">
          <cell r="B4039"/>
          <cell r="C4039"/>
          <cell r="D4039"/>
          <cell r="E4039"/>
          <cell r="G4039"/>
          <cell r="J4039"/>
          <cell r="K4039"/>
          <cell r="L4039"/>
          <cell r="M4039"/>
          <cell r="N4039"/>
          <cell r="P4039"/>
          <cell r="T4039"/>
          <cell r="U4039"/>
          <cell r="V4039"/>
        </row>
        <row r="4040">
          <cell r="B4040"/>
          <cell r="C4040"/>
          <cell r="D4040"/>
          <cell r="E4040"/>
          <cell r="G4040"/>
          <cell r="J4040"/>
          <cell r="K4040"/>
          <cell r="L4040"/>
          <cell r="M4040"/>
          <cell r="N4040"/>
          <cell r="P4040"/>
          <cell r="T4040"/>
          <cell r="U4040"/>
          <cell r="V4040"/>
        </row>
        <row r="4041">
          <cell r="B4041"/>
          <cell r="C4041"/>
          <cell r="D4041"/>
          <cell r="E4041"/>
          <cell r="G4041"/>
          <cell r="J4041"/>
          <cell r="K4041"/>
          <cell r="L4041"/>
          <cell r="M4041"/>
          <cell r="N4041"/>
          <cell r="P4041"/>
          <cell r="T4041"/>
          <cell r="U4041"/>
          <cell r="V4041"/>
        </row>
        <row r="4042">
          <cell r="B4042"/>
          <cell r="C4042"/>
          <cell r="D4042"/>
          <cell r="E4042"/>
          <cell r="G4042"/>
          <cell r="J4042"/>
          <cell r="K4042"/>
          <cell r="L4042"/>
          <cell r="M4042"/>
          <cell r="N4042"/>
          <cell r="P4042"/>
          <cell r="T4042"/>
          <cell r="U4042"/>
          <cell r="V4042"/>
        </row>
        <row r="4043">
          <cell r="B4043"/>
          <cell r="C4043"/>
          <cell r="D4043"/>
          <cell r="E4043"/>
          <cell r="G4043"/>
          <cell r="J4043"/>
          <cell r="K4043"/>
          <cell r="L4043"/>
          <cell r="M4043"/>
          <cell r="N4043"/>
          <cell r="P4043"/>
          <cell r="T4043"/>
          <cell r="U4043"/>
          <cell r="V4043"/>
        </row>
        <row r="4044">
          <cell r="B4044"/>
          <cell r="C4044"/>
          <cell r="D4044"/>
          <cell r="E4044"/>
          <cell r="G4044"/>
          <cell r="J4044"/>
          <cell r="K4044"/>
          <cell r="L4044"/>
          <cell r="M4044"/>
          <cell r="N4044"/>
          <cell r="P4044"/>
          <cell r="T4044"/>
          <cell r="U4044"/>
          <cell r="V4044"/>
        </row>
        <row r="4045">
          <cell r="B4045"/>
          <cell r="C4045"/>
          <cell r="D4045"/>
          <cell r="E4045"/>
          <cell r="G4045"/>
          <cell r="J4045"/>
          <cell r="K4045"/>
          <cell r="L4045"/>
          <cell r="M4045"/>
          <cell r="N4045"/>
          <cell r="P4045"/>
          <cell r="T4045"/>
          <cell r="U4045"/>
          <cell r="V4045"/>
        </row>
        <row r="4046">
          <cell r="B4046"/>
          <cell r="C4046"/>
          <cell r="D4046"/>
          <cell r="E4046"/>
          <cell r="G4046"/>
          <cell r="J4046"/>
          <cell r="K4046"/>
          <cell r="L4046"/>
          <cell r="M4046"/>
          <cell r="N4046"/>
          <cell r="P4046"/>
          <cell r="T4046"/>
          <cell r="U4046"/>
          <cell r="V4046"/>
        </row>
        <row r="4047">
          <cell r="B4047"/>
          <cell r="C4047"/>
          <cell r="D4047"/>
          <cell r="E4047"/>
          <cell r="G4047"/>
          <cell r="J4047"/>
          <cell r="K4047"/>
          <cell r="L4047"/>
          <cell r="M4047"/>
          <cell r="N4047"/>
          <cell r="P4047"/>
          <cell r="T4047"/>
          <cell r="U4047"/>
          <cell r="V4047"/>
        </row>
        <row r="4048">
          <cell r="B4048"/>
          <cell r="C4048"/>
          <cell r="D4048"/>
          <cell r="E4048"/>
          <cell r="G4048"/>
          <cell r="J4048"/>
          <cell r="K4048"/>
          <cell r="L4048"/>
          <cell r="M4048"/>
          <cell r="N4048"/>
          <cell r="P4048"/>
          <cell r="T4048"/>
          <cell r="U4048"/>
          <cell r="V4048"/>
        </row>
        <row r="4049">
          <cell r="B4049"/>
          <cell r="C4049"/>
          <cell r="D4049"/>
          <cell r="E4049"/>
          <cell r="G4049"/>
          <cell r="J4049"/>
          <cell r="K4049"/>
          <cell r="L4049"/>
          <cell r="M4049"/>
          <cell r="N4049"/>
          <cell r="P4049"/>
          <cell r="T4049"/>
          <cell r="U4049"/>
          <cell r="V4049"/>
        </row>
        <row r="4050">
          <cell r="B4050"/>
          <cell r="C4050"/>
          <cell r="D4050"/>
          <cell r="E4050"/>
          <cell r="G4050"/>
          <cell r="J4050"/>
          <cell r="K4050"/>
          <cell r="L4050"/>
          <cell r="M4050"/>
          <cell r="N4050"/>
          <cell r="P4050"/>
          <cell r="T4050"/>
          <cell r="U4050"/>
          <cell r="V4050"/>
        </row>
        <row r="4051">
          <cell r="B4051"/>
          <cell r="C4051"/>
          <cell r="D4051"/>
          <cell r="E4051"/>
          <cell r="G4051"/>
          <cell r="J4051"/>
          <cell r="K4051"/>
          <cell r="L4051"/>
          <cell r="M4051"/>
          <cell r="N4051"/>
          <cell r="P4051"/>
          <cell r="T4051"/>
          <cell r="U4051"/>
          <cell r="V4051"/>
        </row>
        <row r="4052">
          <cell r="B4052"/>
          <cell r="C4052"/>
          <cell r="D4052"/>
          <cell r="E4052"/>
          <cell r="G4052"/>
          <cell r="J4052"/>
          <cell r="K4052"/>
          <cell r="L4052"/>
          <cell r="M4052"/>
          <cell r="N4052"/>
          <cell r="P4052"/>
          <cell r="T4052"/>
          <cell r="U4052"/>
          <cell r="V4052"/>
        </row>
        <row r="4053">
          <cell r="B4053"/>
          <cell r="C4053"/>
          <cell r="D4053"/>
          <cell r="E4053"/>
          <cell r="G4053"/>
          <cell r="J4053"/>
          <cell r="K4053"/>
          <cell r="L4053"/>
          <cell r="M4053"/>
          <cell r="N4053"/>
          <cell r="P4053"/>
          <cell r="T4053"/>
          <cell r="U4053"/>
          <cell r="V4053"/>
        </row>
        <row r="4054">
          <cell r="B4054"/>
          <cell r="C4054"/>
          <cell r="D4054"/>
          <cell r="E4054"/>
          <cell r="G4054"/>
          <cell r="J4054"/>
          <cell r="K4054"/>
          <cell r="L4054"/>
          <cell r="M4054"/>
          <cell r="N4054"/>
          <cell r="P4054"/>
          <cell r="T4054"/>
          <cell r="U4054"/>
          <cell r="V4054"/>
        </row>
        <row r="4055">
          <cell r="B4055"/>
          <cell r="C4055"/>
          <cell r="D4055"/>
          <cell r="E4055"/>
          <cell r="G4055"/>
          <cell r="J4055"/>
          <cell r="K4055"/>
          <cell r="L4055"/>
          <cell r="M4055"/>
          <cell r="N4055"/>
          <cell r="P4055"/>
          <cell r="T4055"/>
          <cell r="U4055"/>
          <cell r="V4055"/>
        </row>
        <row r="4056">
          <cell r="B4056"/>
          <cell r="C4056"/>
          <cell r="D4056"/>
          <cell r="E4056"/>
          <cell r="G4056"/>
          <cell r="J4056"/>
          <cell r="K4056"/>
          <cell r="L4056"/>
          <cell r="M4056"/>
          <cell r="N4056"/>
          <cell r="P4056"/>
          <cell r="T4056"/>
          <cell r="U4056"/>
          <cell r="V4056"/>
        </row>
        <row r="4057">
          <cell r="B4057"/>
          <cell r="C4057"/>
          <cell r="D4057"/>
          <cell r="E4057"/>
          <cell r="G4057"/>
          <cell r="J4057"/>
          <cell r="K4057"/>
          <cell r="L4057"/>
          <cell r="M4057"/>
          <cell r="N4057"/>
          <cell r="P4057"/>
          <cell r="T4057"/>
          <cell r="U4057"/>
          <cell r="V4057"/>
        </row>
        <row r="4058">
          <cell r="B4058"/>
          <cell r="C4058"/>
          <cell r="D4058"/>
          <cell r="E4058"/>
          <cell r="G4058"/>
          <cell r="J4058"/>
          <cell r="K4058"/>
          <cell r="L4058"/>
          <cell r="M4058"/>
          <cell r="N4058"/>
          <cell r="P4058"/>
          <cell r="T4058"/>
          <cell r="U4058"/>
          <cell r="V4058"/>
        </row>
        <row r="4059">
          <cell r="B4059"/>
          <cell r="C4059"/>
          <cell r="D4059"/>
          <cell r="E4059"/>
          <cell r="G4059"/>
          <cell r="J4059"/>
          <cell r="K4059"/>
          <cell r="L4059"/>
          <cell r="M4059"/>
          <cell r="N4059"/>
          <cell r="P4059"/>
          <cell r="T4059"/>
          <cell r="U4059"/>
          <cell r="V4059"/>
        </row>
        <row r="4060">
          <cell r="B4060"/>
          <cell r="C4060"/>
          <cell r="D4060"/>
          <cell r="E4060"/>
          <cell r="G4060"/>
          <cell r="J4060"/>
          <cell r="K4060"/>
          <cell r="L4060"/>
          <cell r="M4060"/>
          <cell r="N4060"/>
          <cell r="P4060"/>
          <cell r="T4060"/>
          <cell r="U4060"/>
          <cell r="V4060"/>
        </row>
        <row r="4061">
          <cell r="B4061"/>
          <cell r="C4061"/>
          <cell r="D4061"/>
          <cell r="E4061"/>
          <cell r="G4061"/>
          <cell r="J4061"/>
          <cell r="K4061"/>
          <cell r="L4061"/>
          <cell r="M4061"/>
          <cell r="N4061"/>
          <cell r="P4061"/>
          <cell r="T4061"/>
          <cell r="U4061"/>
          <cell r="V4061"/>
        </row>
        <row r="4062">
          <cell r="B4062"/>
          <cell r="C4062"/>
          <cell r="D4062"/>
          <cell r="E4062"/>
          <cell r="G4062"/>
          <cell r="J4062"/>
          <cell r="K4062"/>
          <cell r="L4062"/>
          <cell r="M4062"/>
          <cell r="N4062"/>
          <cell r="P4062"/>
          <cell r="T4062"/>
          <cell r="U4062"/>
          <cell r="V4062"/>
        </row>
        <row r="4063">
          <cell r="B4063"/>
          <cell r="C4063"/>
          <cell r="D4063"/>
          <cell r="E4063"/>
          <cell r="G4063"/>
          <cell r="J4063"/>
          <cell r="K4063"/>
          <cell r="L4063"/>
          <cell r="M4063"/>
          <cell r="N4063"/>
          <cell r="P4063"/>
          <cell r="T4063"/>
          <cell r="U4063"/>
          <cell r="V4063"/>
        </row>
        <row r="4064">
          <cell r="B4064"/>
          <cell r="C4064"/>
          <cell r="D4064"/>
          <cell r="E4064"/>
          <cell r="G4064"/>
          <cell r="J4064"/>
          <cell r="K4064"/>
          <cell r="L4064"/>
          <cell r="M4064"/>
          <cell r="N4064"/>
          <cell r="P4064"/>
          <cell r="T4064"/>
          <cell r="U4064"/>
          <cell r="V4064"/>
        </row>
        <row r="4065">
          <cell r="B4065"/>
          <cell r="C4065"/>
          <cell r="D4065"/>
          <cell r="E4065"/>
          <cell r="G4065"/>
          <cell r="J4065"/>
          <cell r="K4065"/>
          <cell r="L4065"/>
          <cell r="M4065"/>
          <cell r="N4065"/>
          <cell r="P4065"/>
          <cell r="T4065"/>
          <cell r="U4065"/>
          <cell r="V4065"/>
        </row>
        <row r="4066">
          <cell r="B4066"/>
          <cell r="C4066"/>
          <cell r="D4066"/>
          <cell r="E4066"/>
          <cell r="G4066"/>
          <cell r="J4066"/>
          <cell r="K4066"/>
          <cell r="L4066"/>
          <cell r="M4066"/>
          <cell r="N4066"/>
          <cell r="P4066"/>
          <cell r="T4066"/>
          <cell r="U4066"/>
          <cell r="V4066"/>
        </row>
        <row r="4067">
          <cell r="B4067"/>
          <cell r="C4067"/>
          <cell r="D4067"/>
          <cell r="E4067"/>
          <cell r="G4067"/>
          <cell r="J4067"/>
          <cell r="K4067"/>
          <cell r="L4067"/>
          <cell r="M4067"/>
          <cell r="N4067"/>
          <cell r="P4067"/>
          <cell r="T4067"/>
          <cell r="U4067"/>
          <cell r="V4067"/>
        </row>
        <row r="4068">
          <cell r="B4068"/>
          <cell r="C4068"/>
          <cell r="D4068"/>
          <cell r="E4068"/>
          <cell r="G4068"/>
          <cell r="J4068"/>
          <cell r="K4068"/>
          <cell r="L4068"/>
          <cell r="M4068"/>
          <cell r="N4068"/>
          <cell r="P4068"/>
          <cell r="T4068"/>
          <cell r="U4068"/>
          <cell r="V4068"/>
        </row>
        <row r="4069">
          <cell r="B4069"/>
          <cell r="C4069"/>
          <cell r="D4069"/>
          <cell r="E4069"/>
          <cell r="G4069"/>
          <cell r="J4069"/>
          <cell r="K4069"/>
          <cell r="L4069"/>
          <cell r="M4069"/>
          <cell r="N4069"/>
          <cell r="P4069"/>
          <cell r="T4069"/>
          <cell r="U4069"/>
          <cell r="V4069"/>
        </row>
        <row r="4070">
          <cell r="B4070"/>
          <cell r="C4070"/>
          <cell r="D4070"/>
          <cell r="E4070"/>
          <cell r="G4070"/>
          <cell r="J4070"/>
          <cell r="K4070"/>
          <cell r="L4070"/>
          <cell r="M4070"/>
          <cell r="N4070"/>
          <cell r="P4070"/>
          <cell r="T4070"/>
          <cell r="U4070"/>
          <cell r="V4070"/>
        </row>
        <row r="4071">
          <cell r="B4071"/>
          <cell r="C4071"/>
          <cell r="D4071"/>
          <cell r="E4071"/>
          <cell r="G4071"/>
          <cell r="J4071"/>
          <cell r="K4071"/>
          <cell r="L4071"/>
          <cell r="M4071"/>
          <cell r="N4071"/>
          <cell r="P4071"/>
          <cell r="T4071"/>
          <cell r="U4071"/>
          <cell r="V4071"/>
        </row>
        <row r="4072">
          <cell r="B4072"/>
          <cell r="C4072"/>
          <cell r="D4072"/>
          <cell r="E4072"/>
          <cell r="G4072"/>
          <cell r="J4072"/>
          <cell r="K4072"/>
          <cell r="L4072"/>
          <cell r="M4072"/>
          <cell r="N4072"/>
          <cell r="P4072"/>
          <cell r="T4072"/>
          <cell r="U4072"/>
          <cell r="V4072"/>
        </row>
        <row r="4073">
          <cell r="B4073"/>
          <cell r="C4073"/>
          <cell r="D4073"/>
          <cell r="E4073"/>
          <cell r="G4073"/>
          <cell r="J4073"/>
          <cell r="K4073"/>
          <cell r="L4073"/>
          <cell r="M4073"/>
          <cell r="N4073"/>
          <cell r="P4073"/>
          <cell r="T4073"/>
          <cell r="U4073"/>
          <cell r="V4073"/>
        </row>
        <row r="4074">
          <cell r="B4074"/>
          <cell r="C4074"/>
          <cell r="D4074"/>
          <cell r="E4074"/>
          <cell r="G4074"/>
          <cell r="J4074"/>
          <cell r="K4074"/>
          <cell r="L4074"/>
          <cell r="M4074"/>
          <cell r="N4074"/>
          <cell r="P4074"/>
          <cell r="T4074"/>
          <cell r="U4074"/>
          <cell r="V4074"/>
        </row>
        <row r="4075">
          <cell r="B4075"/>
          <cell r="C4075"/>
          <cell r="D4075"/>
          <cell r="E4075"/>
          <cell r="G4075"/>
          <cell r="J4075"/>
          <cell r="K4075"/>
          <cell r="L4075"/>
          <cell r="M4075"/>
          <cell r="N4075"/>
          <cell r="P4075"/>
          <cell r="T4075"/>
          <cell r="U4075"/>
          <cell r="V4075"/>
        </row>
        <row r="4076">
          <cell r="B4076"/>
          <cell r="C4076"/>
          <cell r="D4076"/>
          <cell r="E4076"/>
          <cell r="G4076"/>
          <cell r="J4076"/>
          <cell r="K4076"/>
          <cell r="L4076"/>
          <cell r="M4076"/>
          <cell r="N4076"/>
          <cell r="P4076"/>
          <cell r="T4076"/>
          <cell r="U4076"/>
          <cell r="V4076"/>
        </row>
        <row r="4077">
          <cell r="B4077"/>
          <cell r="C4077"/>
          <cell r="D4077"/>
          <cell r="E4077"/>
          <cell r="G4077"/>
          <cell r="J4077"/>
          <cell r="K4077"/>
          <cell r="L4077"/>
          <cell r="M4077"/>
          <cell r="N4077"/>
          <cell r="P4077"/>
          <cell r="T4077"/>
          <cell r="U4077"/>
          <cell r="V4077"/>
        </row>
        <row r="4078">
          <cell r="B4078"/>
          <cell r="C4078"/>
          <cell r="D4078"/>
          <cell r="E4078"/>
          <cell r="G4078"/>
          <cell r="J4078"/>
          <cell r="K4078"/>
          <cell r="L4078"/>
          <cell r="M4078"/>
          <cell r="N4078"/>
          <cell r="P4078"/>
          <cell r="T4078"/>
          <cell r="U4078"/>
          <cell r="V4078"/>
        </row>
        <row r="4079">
          <cell r="B4079"/>
          <cell r="C4079"/>
          <cell r="D4079"/>
          <cell r="E4079"/>
          <cell r="G4079"/>
          <cell r="J4079"/>
          <cell r="K4079"/>
          <cell r="L4079"/>
          <cell r="M4079"/>
          <cell r="N4079"/>
          <cell r="P4079"/>
          <cell r="T4079"/>
          <cell r="U4079"/>
          <cell r="V4079"/>
        </row>
        <row r="4080">
          <cell r="B4080"/>
          <cell r="C4080"/>
          <cell r="D4080"/>
          <cell r="E4080"/>
          <cell r="G4080"/>
          <cell r="J4080"/>
          <cell r="K4080"/>
          <cell r="L4080"/>
          <cell r="M4080"/>
          <cell r="N4080"/>
          <cell r="P4080"/>
          <cell r="T4080"/>
          <cell r="U4080"/>
          <cell r="V4080"/>
        </row>
        <row r="4081">
          <cell r="B4081"/>
          <cell r="C4081"/>
          <cell r="D4081"/>
          <cell r="E4081"/>
          <cell r="G4081"/>
          <cell r="J4081"/>
          <cell r="K4081"/>
          <cell r="L4081"/>
          <cell r="M4081"/>
          <cell r="N4081"/>
          <cell r="P4081"/>
          <cell r="T4081"/>
          <cell r="U4081"/>
          <cell r="V4081"/>
        </row>
        <row r="4082">
          <cell r="B4082"/>
          <cell r="C4082"/>
          <cell r="D4082"/>
          <cell r="E4082"/>
          <cell r="G4082"/>
          <cell r="J4082"/>
          <cell r="K4082"/>
          <cell r="L4082"/>
          <cell r="M4082"/>
          <cell r="N4082"/>
          <cell r="P4082"/>
          <cell r="T4082"/>
          <cell r="U4082"/>
          <cell r="V4082"/>
        </row>
        <row r="4083">
          <cell r="B4083"/>
          <cell r="C4083"/>
          <cell r="D4083"/>
          <cell r="E4083"/>
          <cell r="G4083"/>
          <cell r="J4083"/>
          <cell r="K4083"/>
          <cell r="L4083"/>
          <cell r="M4083"/>
          <cell r="N4083"/>
          <cell r="P4083"/>
          <cell r="T4083"/>
          <cell r="U4083"/>
          <cell r="V4083"/>
        </row>
        <row r="4084">
          <cell r="B4084"/>
          <cell r="C4084"/>
          <cell r="D4084"/>
          <cell r="E4084"/>
          <cell r="G4084"/>
          <cell r="J4084"/>
          <cell r="K4084"/>
          <cell r="L4084"/>
          <cell r="M4084"/>
          <cell r="N4084"/>
          <cell r="P4084"/>
          <cell r="T4084"/>
          <cell r="U4084"/>
          <cell r="V4084"/>
        </row>
        <row r="4085">
          <cell r="B4085"/>
          <cell r="C4085"/>
          <cell r="D4085"/>
          <cell r="E4085"/>
          <cell r="G4085"/>
          <cell r="J4085"/>
          <cell r="K4085"/>
          <cell r="L4085"/>
          <cell r="M4085"/>
          <cell r="N4085"/>
          <cell r="P4085"/>
          <cell r="T4085"/>
          <cell r="U4085"/>
          <cell r="V4085"/>
        </row>
        <row r="4086">
          <cell r="B4086"/>
          <cell r="C4086"/>
          <cell r="D4086"/>
          <cell r="E4086"/>
          <cell r="G4086"/>
          <cell r="J4086"/>
          <cell r="K4086"/>
          <cell r="L4086"/>
          <cell r="M4086"/>
          <cell r="N4086"/>
          <cell r="P4086"/>
          <cell r="T4086"/>
          <cell r="U4086"/>
          <cell r="V4086"/>
        </row>
        <row r="4087">
          <cell r="B4087"/>
          <cell r="C4087"/>
          <cell r="D4087"/>
          <cell r="E4087"/>
          <cell r="G4087"/>
          <cell r="J4087"/>
          <cell r="K4087"/>
          <cell r="L4087"/>
          <cell r="M4087"/>
          <cell r="N4087"/>
          <cell r="P4087"/>
          <cell r="T4087"/>
          <cell r="U4087"/>
          <cell r="V4087"/>
        </row>
        <row r="4088">
          <cell r="B4088"/>
          <cell r="C4088"/>
          <cell r="D4088"/>
          <cell r="E4088"/>
          <cell r="G4088"/>
          <cell r="J4088"/>
          <cell r="K4088"/>
          <cell r="L4088"/>
          <cell r="M4088"/>
          <cell r="N4088"/>
          <cell r="P4088"/>
          <cell r="T4088"/>
          <cell r="U4088"/>
          <cell r="V4088"/>
        </row>
        <row r="4089">
          <cell r="B4089"/>
          <cell r="C4089"/>
          <cell r="D4089"/>
          <cell r="E4089"/>
          <cell r="G4089"/>
          <cell r="J4089"/>
          <cell r="K4089"/>
          <cell r="L4089"/>
          <cell r="M4089"/>
          <cell r="N4089"/>
          <cell r="P4089"/>
          <cell r="T4089"/>
          <cell r="U4089"/>
          <cell r="V4089"/>
        </row>
        <row r="4090">
          <cell r="B4090"/>
          <cell r="C4090"/>
          <cell r="D4090"/>
          <cell r="E4090"/>
          <cell r="G4090"/>
          <cell r="J4090"/>
          <cell r="K4090"/>
          <cell r="L4090"/>
          <cell r="M4090"/>
          <cell r="N4090"/>
          <cell r="P4090"/>
          <cell r="T4090"/>
          <cell r="U4090"/>
          <cell r="V4090"/>
        </row>
        <row r="4091">
          <cell r="B4091"/>
          <cell r="C4091"/>
          <cell r="D4091"/>
          <cell r="E4091"/>
          <cell r="G4091"/>
          <cell r="J4091"/>
          <cell r="K4091"/>
          <cell r="L4091"/>
          <cell r="M4091"/>
          <cell r="N4091"/>
          <cell r="P4091"/>
          <cell r="T4091"/>
          <cell r="U4091"/>
          <cell r="V4091"/>
        </row>
        <row r="4092">
          <cell r="B4092"/>
          <cell r="C4092"/>
          <cell r="D4092"/>
          <cell r="E4092"/>
          <cell r="G4092"/>
          <cell r="J4092"/>
          <cell r="K4092"/>
          <cell r="L4092"/>
          <cell r="M4092"/>
          <cell r="N4092"/>
          <cell r="P4092"/>
          <cell r="T4092"/>
          <cell r="U4092"/>
          <cell r="V4092"/>
        </row>
        <row r="4093">
          <cell r="B4093"/>
          <cell r="C4093"/>
          <cell r="D4093"/>
          <cell r="E4093"/>
          <cell r="G4093"/>
          <cell r="J4093"/>
          <cell r="K4093"/>
          <cell r="L4093"/>
          <cell r="M4093"/>
          <cell r="N4093"/>
          <cell r="P4093"/>
          <cell r="T4093"/>
          <cell r="U4093"/>
          <cell r="V4093"/>
        </row>
        <row r="4094">
          <cell r="B4094"/>
          <cell r="C4094"/>
          <cell r="D4094"/>
          <cell r="E4094"/>
          <cell r="G4094"/>
          <cell r="J4094"/>
          <cell r="K4094"/>
          <cell r="L4094"/>
          <cell r="M4094"/>
          <cell r="N4094"/>
          <cell r="P4094"/>
          <cell r="T4094"/>
          <cell r="U4094"/>
          <cell r="V4094"/>
        </row>
        <row r="4095">
          <cell r="B4095"/>
          <cell r="C4095"/>
          <cell r="D4095"/>
          <cell r="E4095"/>
          <cell r="G4095"/>
          <cell r="J4095"/>
          <cell r="K4095"/>
          <cell r="L4095"/>
          <cell r="M4095"/>
          <cell r="N4095"/>
          <cell r="P4095"/>
          <cell r="T4095"/>
          <cell r="U4095"/>
          <cell r="V4095"/>
        </row>
        <row r="4096">
          <cell r="B4096"/>
          <cell r="C4096"/>
          <cell r="D4096"/>
          <cell r="E4096"/>
          <cell r="G4096"/>
          <cell r="J4096"/>
          <cell r="K4096"/>
          <cell r="L4096"/>
          <cell r="M4096"/>
          <cell r="N4096"/>
          <cell r="P4096"/>
          <cell r="T4096"/>
          <cell r="U4096"/>
          <cell r="V4096"/>
        </row>
        <row r="4097">
          <cell r="B4097"/>
          <cell r="C4097"/>
          <cell r="D4097"/>
          <cell r="E4097"/>
          <cell r="G4097"/>
          <cell r="J4097"/>
          <cell r="K4097"/>
          <cell r="L4097"/>
          <cell r="M4097"/>
          <cell r="N4097"/>
          <cell r="P4097"/>
          <cell r="T4097"/>
          <cell r="U4097"/>
          <cell r="V4097"/>
        </row>
        <row r="4098">
          <cell r="B4098"/>
          <cell r="C4098"/>
          <cell r="D4098"/>
          <cell r="E4098"/>
          <cell r="G4098"/>
          <cell r="J4098"/>
          <cell r="K4098"/>
          <cell r="L4098"/>
          <cell r="M4098"/>
          <cell r="N4098"/>
          <cell r="P4098"/>
          <cell r="T4098"/>
          <cell r="U4098"/>
          <cell r="V4098"/>
        </row>
        <row r="4099">
          <cell r="B4099"/>
          <cell r="C4099"/>
          <cell r="D4099"/>
          <cell r="E4099"/>
          <cell r="G4099"/>
          <cell r="J4099"/>
          <cell r="K4099"/>
          <cell r="L4099"/>
          <cell r="M4099"/>
          <cell r="N4099"/>
          <cell r="P4099"/>
          <cell r="T4099"/>
          <cell r="U4099"/>
          <cell r="V4099"/>
        </row>
        <row r="4100">
          <cell r="B4100"/>
          <cell r="C4100"/>
          <cell r="D4100"/>
          <cell r="E4100"/>
          <cell r="G4100"/>
          <cell r="J4100"/>
          <cell r="K4100"/>
          <cell r="L4100"/>
          <cell r="M4100"/>
          <cell r="N4100"/>
          <cell r="P4100"/>
          <cell r="T4100"/>
          <cell r="U4100"/>
          <cell r="V4100"/>
        </row>
        <row r="4101">
          <cell r="B4101"/>
          <cell r="C4101"/>
          <cell r="D4101"/>
          <cell r="E4101"/>
          <cell r="G4101"/>
          <cell r="J4101"/>
          <cell r="K4101"/>
          <cell r="L4101"/>
          <cell r="M4101"/>
          <cell r="N4101"/>
          <cell r="P4101"/>
          <cell r="T4101"/>
          <cell r="U4101"/>
          <cell r="V4101"/>
        </row>
        <row r="4102">
          <cell r="B4102"/>
          <cell r="C4102"/>
          <cell r="D4102"/>
          <cell r="E4102"/>
          <cell r="G4102"/>
          <cell r="J4102"/>
          <cell r="K4102"/>
          <cell r="L4102"/>
          <cell r="M4102"/>
          <cell r="N4102"/>
          <cell r="P4102"/>
          <cell r="T4102"/>
          <cell r="U4102"/>
          <cell r="V4102"/>
        </row>
        <row r="4103">
          <cell r="B4103"/>
          <cell r="C4103"/>
          <cell r="D4103"/>
          <cell r="E4103"/>
          <cell r="G4103"/>
          <cell r="J4103"/>
          <cell r="K4103"/>
          <cell r="L4103"/>
          <cell r="M4103"/>
          <cell r="N4103"/>
          <cell r="P4103"/>
          <cell r="T4103"/>
          <cell r="U4103"/>
          <cell r="V4103"/>
        </row>
        <row r="4104">
          <cell r="B4104"/>
          <cell r="C4104"/>
          <cell r="D4104"/>
          <cell r="E4104"/>
          <cell r="G4104"/>
          <cell r="J4104"/>
          <cell r="K4104"/>
          <cell r="L4104"/>
          <cell r="M4104"/>
          <cell r="N4104"/>
          <cell r="P4104"/>
          <cell r="T4104"/>
          <cell r="U4104"/>
          <cell r="V4104"/>
        </row>
        <row r="4105">
          <cell r="B4105"/>
          <cell r="C4105"/>
          <cell r="D4105"/>
          <cell r="E4105"/>
          <cell r="G4105"/>
          <cell r="J4105"/>
          <cell r="K4105"/>
          <cell r="L4105"/>
          <cell r="M4105"/>
          <cell r="N4105"/>
          <cell r="P4105"/>
          <cell r="T4105"/>
          <cell r="U4105"/>
          <cell r="V4105"/>
        </row>
        <row r="4106">
          <cell r="B4106"/>
          <cell r="C4106"/>
          <cell r="D4106"/>
          <cell r="E4106"/>
          <cell r="G4106"/>
          <cell r="J4106"/>
          <cell r="K4106"/>
          <cell r="L4106"/>
          <cell r="M4106"/>
          <cell r="N4106"/>
          <cell r="P4106"/>
          <cell r="T4106"/>
          <cell r="U4106"/>
          <cell r="V4106"/>
        </row>
        <row r="4107">
          <cell r="B4107"/>
          <cell r="C4107"/>
          <cell r="D4107"/>
          <cell r="E4107"/>
          <cell r="G4107"/>
          <cell r="J4107"/>
          <cell r="K4107"/>
          <cell r="L4107"/>
          <cell r="M4107"/>
          <cell r="N4107"/>
          <cell r="P4107"/>
          <cell r="T4107"/>
          <cell r="U4107"/>
          <cell r="V4107"/>
        </row>
        <row r="4108">
          <cell r="B4108"/>
          <cell r="C4108"/>
          <cell r="D4108"/>
          <cell r="E4108"/>
          <cell r="G4108"/>
          <cell r="J4108"/>
          <cell r="K4108"/>
          <cell r="L4108"/>
          <cell r="M4108"/>
          <cell r="N4108"/>
          <cell r="P4108"/>
          <cell r="T4108"/>
          <cell r="U4108"/>
          <cell r="V4108"/>
        </row>
        <row r="4109">
          <cell r="B4109"/>
          <cell r="C4109"/>
          <cell r="D4109"/>
          <cell r="E4109"/>
          <cell r="G4109"/>
          <cell r="J4109"/>
          <cell r="K4109"/>
          <cell r="L4109"/>
          <cell r="M4109"/>
          <cell r="N4109"/>
          <cell r="P4109"/>
          <cell r="T4109"/>
          <cell r="U4109"/>
          <cell r="V4109"/>
        </row>
        <row r="4110">
          <cell r="B4110"/>
          <cell r="C4110"/>
          <cell r="D4110"/>
          <cell r="E4110"/>
          <cell r="G4110"/>
          <cell r="J4110"/>
          <cell r="K4110"/>
          <cell r="L4110"/>
          <cell r="M4110"/>
          <cell r="N4110"/>
          <cell r="P4110"/>
          <cell r="T4110"/>
          <cell r="U4110"/>
          <cell r="V4110"/>
        </row>
        <row r="4111">
          <cell r="B4111"/>
          <cell r="C4111"/>
          <cell r="D4111"/>
          <cell r="E4111"/>
          <cell r="G4111"/>
          <cell r="J4111"/>
          <cell r="K4111"/>
          <cell r="L4111"/>
          <cell r="M4111"/>
          <cell r="N4111"/>
          <cell r="P4111"/>
          <cell r="T4111"/>
          <cell r="U4111"/>
          <cell r="V4111"/>
        </row>
        <row r="4112">
          <cell r="B4112"/>
          <cell r="C4112"/>
          <cell r="D4112"/>
          <cell r="E4112"/>
          <cell r="G4112"/>
          <cell r="J4112"/>
          <cell r="K4112"/>
          <cell r="L4112"/>
          <cell r="M4112"/>
          <cell r="N4112"/>
          <cell r="P4112"/>
          <cell r="T4112"/>
          <cell r="U4112"/>
          <cell r="V4112"/>
        </row>
        <row r="4113">
          <cell r="B4113"/>
          <cell r="C4113"/>
          <cell r="D4113"/>
          <cell r="E4113"/>
          <cell r="G4113"/>
          <cell r="J4113"/>
          <cell r="K4113"/>
          <cell r="L4113"/>
          <cell r="M4113"/>
          <cell r="N4113"/>
          <cell r="P4113"/>
          <cell r="T4113"/>
          <cell r="U4113"/>
          <cell r="V4113"/>
        </row>
        <row r="4114">
          <cell r="B4114"/>
          <cell r="C4114"/>
          <cell r="D4114"/>
          <cell r="E4114"/>
          <cell r="G4114"/>
          <cell r="J4114"/>
          <cell r="K4114"/>
          <cell r="L4114"/>
          <cell r="M4114"/>
          <cell r="N4114"/>
          <cell r="P4114"/>
          <cell r="T4114"/>
          <cell r="U4114"/>
          <cell r="V4114"/>
        </row>
        <row r="4115">
          <cell r="B4115"/>
          <cell r="C4115"/>
          <cell r="D4115"/>
          <cell r="E4115"/>
          <cell r="G4115"/>
          <cell r="J4115"/>
          <cell r="K4115"/>
          <cell r="L4115"/>
          <cell r="M4115"/>
          <cell r="N4115"/>
          <cell r="P4115"/>
          <cell r="T4115"/>
          <cell r="U4115"/>
          <cell r="V4115"/>
        </row>
        <row r="4116">
          <cell r="B4116"/>
          <cell r="C4116"/>
          <cell r="D4116"/>
          <cell r="E4116"/>
          <cell r="G4116"/>
          <cell r="J4116"/>
          <cell r="K4116"/>
          <cell r="L4116"/>
          <cell r="M4116"/>
          <cell r="N4116"/>
          <cell r="P4116"/>
          <cell r="T4116"/>
          <cell r="U4116"/>
          <cell r="V4116"/>
        </row>
        <row r="4117">
          <cell r="B4117"/>
          <cell r="C4117"/>
          <cell r="D4117"/>
          <cell r="E4117"/>
          <cell r="G4117"/>
          <cell r="J4117"/>
          <cell r="K4117"/>
          <cell r="L4117"/>
          <cell r="M4117"/>
          <cell r="N4117"/>
          <cell r="P4117"/>
          <cell r="T4117"/>
          <cell r="U4117"/>
          <cell r="V4117"/>
        </row>
        <row r="4118">
          <cell r="B4118"/>
          <cell r="C4118"/>
          <cell r="D4118"/>
          <cell r="E4118"/>
          <cell r="G4118"/>
          <cell r="J4118"/>
          <cell r="K4118"/>
          <cell r="L4118"/>
          <cell r="M4118"/>
          <cell r="N4118"/>
          <cell r="P4118"/>
          <cell r="T4118"/>
          <cell r="U4118"/>
          <cell r="V4118"/>
        </row>
        <row r="4119">
          <cell r="B4119"/>
          <cell r="C4119"/>
          <cell r="D4119"/>
          <cell r="E4119"/>
          <cell r="G4119"/>
          <cell r="J4119"/>
          <cell r="K4119"/>
          <cell r="L4119"/>
          <cell r="M4119"/>
          <cell r="N4119"/>
          <cell r="P4119"/>
          <cell r="T4119"/>
          <cell r="U4119"/>
          <cell r="V4119"/>
        </row>
        <row r="4120">
          <cell r="B4120"/>
          <cell r="C4120"/>
          <cell r="D4120"/>
          <cell r="E4120"/>
          <cell r="G4120"/>
          <cell r="J4120"/>
          <cell r="K4120"/>
          <cell r="L4120"/>
          <cell r="M4120"/>
          <cell r="N4120"/>
          <cell r="P4120"/>
          <cell r="T4120"/>
          <cell r="U4120"/>
          <cell r="V4120"/>
        </row>
        <row r="4121">
          <cell r="B4121"/>
          <cell r="C4121"/>
          <cell r="D4121"/>
          <cell r="E4121"/>
          <cell r="G4121"/>
          <cell r="J4121"/>
          <cell r="K4121"/>
          <cell r="L4121"/>
          <cell r="M4121"/>
          <cell r="N4121"/>
          <cell r="P4121"/>
          <cell r="T4121"/>
          <cell r="U4121"/>
          <cell r="V4121"/>
        </row>
        <row r="4122">
          <cell r="B4122"/>
          <cell r="C4122"/>
          <cell r="D4122"/>
          <cell r="E4122"/>
          <cell r="G4122"/>
          <cell r="J4122"/>
          <cell r="K4122"/>
          <cell r="L4122"/>
          <cell r="M4122"/>
          <cell r="N4122"/>
          <cell r="P4122"/>
          <cell r="T4122"/>
          <cell r="U4122"/>
          <cell r="V4122"/>
        </row>
        <row r="4123">
          <cell r="B4123"/>
          <cell r="C4123"/>
          <cell r="D4123"/>
          <cell r="E4123"/>
          <cell r="G4123"/>
          <cell r="J4123"/>
          <cell r="K4123"/>
          <cell r="L4123"/>
          <cell r="M4123"/>
          <cell r="N4123"/>
          <cell r="P4123"/>
          <cell r="T4123"/>
          <cell r="U4123"/>
          <cell r="V4123"/>
        </row>
        <row r="4124">
          <cell r="B4124"/>
          <cell r="C4124"/>
          <cell r="D4124"/>
          <cell r="E4124"/>
          <cell r="G4124"/>
          <cell r="J4124"/>
          <cell r="K4124"/>
          <cell r="L4124"/>
          <cell r="M4124"/>
          <cell r="N4124"/>
          <cell r="P4124"/>
          <cell r="T4124"/>
          <cell r="U4124"/>
          <cell r="V4124"/>
        </row>
        <row r="4125">
          <cell r="B4125"/>
          <cell r="C4125"/>
          <cell r="D4125"/>
          <cell r="E4125"/>
          <cell r="G4125"/>
          <cell r="J4125"/>
          <cell r="K4125"/>
          <cell r="L4125"/>
          <cell r="M4125"/>
          <cell r="N4125"/>
          <cell r="P4125"/>
          <cell r="T4125"/>
          <cell r="U4125"/>
          <cell r="V4125"/>
        </row>
        <row r="4126">
          <cell r="B4126"/>
          <cell r="C4126"/>
          <cell r="D4126"/>
          <cell r="E4126"/>
          <cell r="G4126"/>
          <cell r="J4126"/>
          <cell r="K4126"/>
          <cell r="L4126"/>
          <cell r="M4126"/>
          <cell r="N4126"/>
          <cell r="P4126"/>
          <cell r="T4126"/>
          <cell r="U4126"/>
          <cell r="V4126"/>
        </row>
        <row r="4127">
          <cell r="B4127"/>
          <cell r="C4127"/>
          <cell r="D4127"/>
          <cell r="E4127"/>
          <cell r="G4127"/>
          <cell r="J4127"/>
          <cell r="K4127"/>
          <cell r="L4127"/>
          <cell r="M4127"/>
          <cell r="N4127"/>
          <cell r="P4127"/>
          <cell r="T4127"/>
          <cell r="U4127"/>
          <cell r="V4127"/>
        </row>
        <row r="4128">
          <cell r="B4128"/>
          <cell r="C4128"/>
          <cell r="D4128"/>
          <cell r="E4128"/>
          <cell r="G4128"/>
          <cell r="J4128"/>
          <cell r="K4128"/>
          <cell r="L4128"/>
          <cell r="M4128"/>
          <cell r="N4128"/>
          <cell r="P4128"/>
          <cell r="T4128"/>
          <cell r="U4128"/>
          <cell r="V4128"/>
        </row>
        <row r="4129">
          <cell r="B4129"/>
          <cell r="C4129"/>
          <cell r="D4129"/>
          <cell r="E4129"/>
          <cell r="G4129"/>
          <cell r="J4129"/>
          <cell r="K4129"/>
          <cell r="L4129"/>
          <cell r="M4129"/>
          <cell r="N4129"/>
          <cell r="P4129"/>
          <cell r="T4129"/>
          <cell r="U4129"/>
          <cell r="V4129"/>
        </row>
        <row r="4130">
          <cell r="B4130"/>
          <cell r="C4130"/>
          <cell r="D4130"/>
          <cell r="E4130"/>
          <cell r="G4130"/>
          <cell r="J4130"/>
          <cell r="K4130"/>
          <cell r="L4130"/>
          <cell r="M4130"/>
          <cell r="N4130"/>
          <cell r="P4130"/>
          <cell r="T4130"/>
          <cell r="U4130"/>
          <cell r="V4130"/>
        </row>
        <row r="4131">
          <cell r="B4131"/>
          <cell r="C4131"/>
          <cell r="D4131"/>
          <cell r="E4131"/>
          <cell r="G4131"/>
          <cell r="J4131"/>
          <cell r="K4131"/>
          <cell r="L4131"/>
          <cell r="M4131"/>
          <cell r="N4131"/>
          <cell r="P4131"/>
          <cell r="T4131"/>
          <cell r="U4131"/>
          <cell r="V4131"/>
        </row>
        <row r="4132">
          <cell r="B4132"/>
          <cell r="C4132"/>
          <cell r="D4132"/>
          <cell r="E4132"/>
          <cell r="G4132"/>
          <cell r="J4132"/>
          <cell r="K4132"/>
          <cell r="L4132"/>
          <cell r="M4132"/>
          <cell r="N4132"/>
          <cell r="P4132"/>
          <cell r="T4132"/>
          <cell r="U4132"/>
          <cell r="V4132"/>
        </row>
        <row r="4133">
          <cell r="B4133"/>
          <cell r="C4133"/>
          <cell r="D4133"/>
          <cell r="E4133"/>
          <cell r="G4133"/>
          <cell r="J4133"/>
          <cell r="K4133"/>
          <cell r="L4133"/>
          <cell r="M4133"/>
          <cell r="N4133"/>
          <cell r="P4133"/>
          <cell r="T4133"/>
          <cell r="U4133"/>
          <cell r="V4133"/>
        </row>
        <row r="4134">
          <cell r="B4134"/>
          <cell r="C4134"/>
          <cell r="D4134"/>
          <cell r="E4134"/>
          <cell r="G4134"/>
          <cell r="J4134"/>
          <cell r="K4134"/>
          <cell r="L4134"/>
          <cell r="M4134"/>
          <cell r="N4134"/>
          <cell r="P4134"/>
          <cell r="T4134"/>
          <cell r="U4134"/>
          <cell r="V4134"/>
        </row>
        <row r="4135">
          <cell r="B4135"/>
          <cell r="C4135"/>
          <cell r="D4135"/>
          <cell r="E4135"/>
          <cell r="G4135"/>
          <cell r="J4135"/>
          <cell r="K4135"/>
          <cell r="L4135"/>
          <cell r="M4135"/>
          <cell r="N4135"/>
          <cell r="P4135"/>
          <cell r="T4135"/>
          <cell r="U4135"/>
          <cell r="V4135"/>
        </row>
        <row r="4136">
          <cell r="B4136"/>
          <cell r="C4136"/>
          <cell r="D4136"/>
          <cell r="E4136"/>
          <cell r="G4136"/>
          <cell r="J4136"/>
          <cell r="K4136"/>
          <cell r="L4136"/>
          <cell r="M4136"/>
          <cell r="N4136"/>
          <cell r="P4136"/>
          <cell r="T4136"/>
          <cell r="U4136"/>
          <cell r="V4136"/>
        </row>
        <row r="4137">
          <cell r="B4137"/>
          <cell r="C4137"/>
          <cell r="D4137"/>
          <cell r="E4137"/>
          <cell r="G4137"/>
          <cell r="J4137"/>
          <cell r="K4137"/>
          <cell r="L4137"/>
          <cell r="M4137"/>
          <cell r="N4137"/>
          <cell r="P4137"/>
          <cell r="T4137"/>
          <cell r="U4137"/>
          <cell r="V4137"/>
        </row>
        <row r="4138">
          <cell r="B4138"/>
          <cell r="C4138"/>
          <cell r="D4138"/>
          <cell r="E4138"/>
          <cell r="G4138"/>
          <cell r="J4138"/>
          <cell r="K4138"/>
          <cell r="L4138"/>
          <cell r="M4138"/>
          <cell r="N4138"/>
          <cell r="P4138"/>
          <cell r="T4138"/>
          <cell r="U4138"/>
          <cell r="V4138"/>
        </row>
        <row r="4139">
          <cell r="B4139"/>
          <cell r="C4139"/>
          <cell r="D4139"/>
          <cell r="E4139"/>
          <cell r="G4139"/>
          <cell r="J4139"/>
          <cell r="K4139"/>
          <cell r="L4139"/>
          <cell r="M4139"/>
          <cell r="N4139"/>
          <cell r="P4139"/>
          <cell r="T4139"/>
          <cell r="U4139"/>
          <cell r="V4139"/>
        </row>
        <row r="4140">
          <cell r="B4140"/>
          <cell r="C4140"/>
          <cell r="D4140"/>
          <cell r="E4140"/>
          <cell r="G4140"/>
          <cell r="J4140"/>
          <cell r="K4140"/>
          <cell r="L4140"/>
          <cell r="M4140"/>
          <cell r="N4140"/>
          <cell r="P4140"/>
          <cell r="T4140"/>
          <cell r="U4140"/>
          <cell r="V4140"/>
        </row>
        <row r="4141">
          <cell r="B4141"/>
          <cell r="C4141"/>
          <cell r="D4141"/>
          <cell r="E4141"/>
          <cell r="G4141"/>
          <cell r="J4141"/>
          <cell r="K4141"/>
          <cell r="L4141"/>
          <cell r="M4141"/>
          <cell r="N4141"/>
          <cell r="P4141"/>
          <cell r="T4141"/>
          <cell r="U4141"/>
          <cell r="V4141"/>
        </row>
        <row r="4142">
          <cell r="B4142"/>
          <cell r="C4142"/>
          <cell r="D4142"/>
          <cell r="E4142"/>
          <cell r="G4142"/>
          <cell r="J4142"/>
          <cell r="K4142"/>
          <cell r="L4142"/>
          <cell r="M4142"/>
          <cell r="N4142"/>
          <cell r="P4142"/>
          <cell r="T4142"/>
          <cell r="U4142"/>
          <cell r="V4142"/>
        </row>
        <row r="4143">
          <cell r="B4143"/>
          <cell r="C4143"/>
          <cell r="D4143"/>
          <cell r="E4143"/>
          <cell r="G4143"/>
          <cell r="J4143"/>
          <cell r="K4143"/>
          <cell r="L4143"/>
          <cell r="M4143"/>
          <cell r="N4143"/>
          <cell r="P4143"/>
          <cell r="T4143"/>
          <cell r="U4143"/>
          <cell r="V4143"/>
        </row>
        <row r="4144">
          <cell r="B4144"/>
          <cell r="C4144"/>
          <cell r="D4144"/>
          <cell r="E4144"/>
          <cell r="G4144"/>
          <cell r="J4144"/>
          <cell r="K4144"/>
          <cell r="L4144"/>
          <cell r="M4144"/>
          <cell r="N4144"/>
          <cell r="P4144"/>
          <cell r="T4144"/>
          <cell r="U4144"/>
          <cell r="V4144"/>
        </row>
        <row r="4145">
          <cell r="B4145"/>
          <cell r="C4145"/>
          <cell r="D4145"/>
          <cell r="E4145"/>
          <cell r="G4145"/>
          <cell r="J4145"/>
          <cell r="K4145"/>
          <cell r="L4145"/>
          <cell r="M4145"/>
          <cell r="N4145"/>
          <cell r="P4145"/>
          <cell r="T4145"/>
          <cell r="U4145"/>
          <cell r="V4145"/>
        </row>
        <row r="4146">
          <cell r="B4146"/>
          <cell r="C4146"/>
          <cell r="D4146"/>
          <cell r="E4146"/>
          <cell r="G4146"/>
          <cell r="J4146"/>
          <cell r="K4146"/>
          <cell r="L4146"/>
          <cell r="M4146"/>
          <cell r="N4146"/>
          <cell r="P4146"/>
          <cell r="T4146"/>
          <cell r="U4146"/>
          <cell r="V4146"/>
        </row>
        <row r="4147">
          <cell r="B4147"/>
          <cell r="C4147"/>
          <cell r="D4147"/>
          <cell r="E4147"/>
          <cell r="G4147"/>
          <cell r="J4147"/>
          <cell r="K4147"/>
          <cell r="L4147"/>
          <cell r="M4147"/>
          <cell r="N4147"/>
          <cell r="P4147"/>
          <cell r="T4147"/>
          <cell r="U4147"/>
          <cell r="V4147"/>
        </row>
        <row r="4148">
          <cell r="B4148"/>
          <cell r="C4148"/>
          <cell r="D4148"/>
          <cell r="E4148"/>
          <cell r="G4148"/>
          <cell r="J4148"/>
          <cell r="K4148"/>
          <cell r="L4148"/>
          <cell r="M4148"/>
          <cell r="N4148"/>
          <cell r="P4148"/>
          <cell r="T4148"/>
          <cell r="U4148"/>
          <cell r="V4148"/>
        </row>
        <row r="4149">
          <cell r="B4149"/>
          <cell r="C4149"/>
          <cell r="D4149"/>
          <cell r="E4149"/>
          <cell r="G4149"/>
          <cell r="J4149"/>
          <cell r="K4149"/>
          <cell r="L4149"/>
          <cell r="M4149"/>
          <cell r="N4149"/>
          <cell r="P4149"/>
          <cell r="T4149"/>
          <cell r="U4149"/>
          <cell r="V4149"/>
        </row>
        <row r="4150">
          <cell r="B4150"/>
          <cell r="C4150"/>
          <cell r="D4150"/>
          <cell r="E4150"/>
          <cell r="G4150"/>
          <cell r="J4150"/>
          <cell r="K4150"/>
          <cell r="L4150"/>
          <cell r="M4150"/>
          <cell r="N4150"/>
          <cell r="P4150"/>
          <cell r="T4150"/>
          <cell r="U4150"/>
          <cell r="V4150"/>
        </row>
        <row r="4151">
          <cell r="B4151"/>
          <cell r="C4151"/>
          <cell r="D4151"/>
          <cell r="E4151"/>
          <cell r="G4151"/>
          <cell r="J4151"/>
          <cell r="K4151"/>
          <cell r="L4151"/>
          <cell r="M4151"/>
          <cell r="N4151"/>
          <cell r="P4151"/>
          <cell r="T4151"/>
          <cell r="U4151"/>
          <cell r="V4151"/>
        </row>
        <row r="4152">
          <cell r="B4152"/>
          <cell r="C4152"/>
          <cell r="D4152"/>
          <cell r="E4152"/>
          <cell r="G4152"/>
          <cell r="J4152"/>
          <cell r="K4152"/>
          <cell r="L4152"/>
          <cell r="M4152"/>
          <cell r="N4152"/>
          <cell r="P4152"/>
          <cell r="T4152"/>
          <cell r="U4152"/>
          <cell r="V4152"/>
        </row>
        <row r="4153">
          <cell r="B4153"/>
          <cell r="C4153"/>
          <cell r="D4153"/>
          <cell r="E4153"/>
          <cell r="G4153"/>
          <cell r="J4153"/>
          <cell r="K4153"/>
          <cell r="L4153"/>
          <cell r="M4153"/>
          <cell r="N4153"/>
          <cell r="P4153"/>
          <cell r="T4153"/>
          <cell r="U4153"/>
          <cell r="V4153"/>
        </row>
        <row r="4154">
          <cell r="B4154"/>
          <cell r="C4154"/>
          <cell r="D4154"/>
          <cell r="E4154"/>
          <cell r="G4154"/>
          <cell r="J4154"/>
          <cell r="K4154"/>
          <cell r="L4154"/>
          <cell r="M4154"/>
          <cell r="N4154"/>
          <cell r="P4154"/>
          <cell r="T4154"/>
          <cell r="U4154"/>
          <cell r="V4154"/>
        </row>
        <row r="4155">
          <cell r="B4155"/>
          <cell r="C4155"/>
          <cell r="D4155"/>
          <cell r="E4155"/>
          <cell r="G4155"/>
          <cell r="J4155"/>
          <cell r="K4155"/>
          <cell r="L4155"/>
          <cell r="M4155"/>
          <cell r="N4155"/>
          <cell r="P4155"/>
          <cell r="T4155"/>
          <cell r="U4155"/>
          <cell r="V4155"/>
        </row>
        <row r="4156">
          <cell r="B4156"/>
          <cell r="C4156"/>
          <cell r="D4156"/>
          <cell r="E4156"/>
          <cell r="G4156"/>
          <cell r="J4156"/>
          <cell r="K4156"/>
          <cell r="L4156"/>
          <cell r="M4156"/>
          <cell r="N4156"/>
          <cell r="P4156"/>
          <cell r="T4156"/>
          <cell r="U4156"/>
          <cell r="V4156"/>
        </row>
        <row r="4157">
          <cell r="B4157"/>
          <cell r="C4157"/>
          <cell r="D4157"/>
          <cell r="E4157"/>
          <cell r="G4157"/>
          <cell r="J4157"/>
          <cell r="K4157"/>
          <cell r="L4157"/>
          <cell r="M4157"/>
          <cell r="N4157"/>
          <cell r="P4157"/>
          <cell r="T4157"/>
          <cell r="U4157"/>
          <cell r="V4157"/>
        </row>
        <row r="4158">
          <cell r="B4158"/>
          <cell r="C4158"/>
          <cell r="D4158"/>
          <cell r="E4158"/>
          <cell r="G4158"/>
          <cell r="J4158"/>
          <cell r="K4158"/>
          <cell r="L4158"/>
          <cell r="M4158"/>
          <cell r="N4158"/>
          <cell r="P4158"/>
          <cell r="T4158"/>
          <cell r="U4158"/>
          <cell r="V4158"/>
        </row>
        <row r="4159">
          <cell r="B4159"/>
          <cell r="C4159"/>
          <cell r="D4159"/>
          <cell r="E4159"/>
          <cell r="G4159"/>
          <cell r="J4159"/>
          <cell r="K4159"/>
          <cell r="L4159"/>
          <cell r="M4159"/>
          <cell r="N4159"/>
          <cell r="P4159"/>
          <cell r="T4159"/>
          <cell r="U4159"/>
          <cell r="V4159"/>
        </row>
        <row r="4160">
          <cell r="B4160"/>
          <cell r="C4160"/>
          <cell r="D4160"/>
          <cell r="E4160"/>
          <cell r="G4160"/>
          <cell r="J4160"/>
          <cell r="K4160"/>
          <cell r="L4160"/>
          <cell r="M4160"/>
          <cell r="N4160"/>
          <cell r="P4160"/>
          <cell r="T4160"/>
          <cell r="U4160"/>
          <cell r="V4160"/>
        </row>
        <row r="4161">
          <cell r="B4161"/>
          <cell r="C4161"/>
          <cell r="D4161"/>
          <cell r="E4161"/>
          <cell r="G4161"/>
          <cell r="J4161"/>
          <cell r="K4161"/>
          <cell r="L4161"/>
          <cell r="M4161"/>
          <cell r="N4161"/>
          <cell r="P4161"/>
          <cell r="T4161"/>
          <cell r="U4161"/>
          <cell r="V4161"/>
        </row>
        <row r="4162">
          <cell r="B4162"/>
          <cell r="C4162"/>
          <cell r="D4162"/>
          <cell r="E4162"/>
          <cell r="G4162"/>
          <cell r="J4162"/>
          <cell r="K4162"/>
          <cell r="L4162"/>
          <cell r="M4162"/>
          <cell r="N4162"/>
          <cell r="P4162"/>
          <cell r="T4162"/>
          <cell r="U4162"/>
          <cell r="V4162"/>
        </row>
        <row r="4163">
          <cell r="B4163"/>
          <cell r="C4163"/>
          <cell r="D4163"/>
          <cell r="E4163"/>
          <cell r="G4163"/>
          <cell r="J4163"/>
          <cell r="K4163"/>
          <cell r="L4163"/>
          <cell r="M4163"/>
          <cell r="N4163"/>
          <cell r="P4163"/>
          <cell r="T4163"/>
          <cell r="U4163"/>
          <cell r="V4163"/>
        </row>
        <row r="4164">
          <cell r="B4164"/>
          <cell r="C4164"/>
          <cell r="D4164"/>
          <cell r="E4164"/>
          <cell r="G4164"/>
          <cell r="J4164"/>
          <cell r="K4164"/>
          <cell r="L4164"/>
          <cell r="M4164"/>
          <cell r="N4164"/>
          <cell r="P4164"/>
          <cell r="T4164"/>
          <cell r="U4164"/>
          <cell r="V4164"/>
        </row>
        <row r="4165">
          <cell r="B4165"/>
          <cell r="C4165"/>
          <cell r="D4165"/>
          <cell r="E4165"/>
          <cell r="G4165"/>
          <cell r="J4165"/>
          <cell r="K4165"/>
          <cell r="L4165"/>
          <cell r="M4165"/>
          <cell r="N4165"/>
          <cell r="P4165"/>
          <cell r="T4165"/>
          <cell r="U4165"/>
          <cell r="V4165"/>
        </row>
        <row r="4166">
          <cell r="B4166"/>
          <cell r="C4166"/>
          <cell r="D4166"/>
          <cell r="E4166"/>
          <cell r="G4166"/>
          <cell r="J4166"/>
          <cell r="K4166"/>
          <cell r="L4166"/>
          <cell r="M4166"/>
          <cell r="N4166"/>
          <cell r="P4166"/>
          <cell r="T4166"/>
          <cell r="U4166"/>
          <cell r="V4166"/>
        </row>
        <row r="4167">
          <cell r="B4167"/>
          <cell r="C4167"/>
          <cell r="D4167"/>
          <cell r="E4167"/>
          <cell r="G4167"/>
          <cell r="J4167"/>
          <cell r="K4167"/>
          <cell r="L4167"/>
          <cell r="M4167"/>
          <cell r="N4167"/>
          <cell r="P4167"/>
          <cell r="T4167"/>
          <cell r="U4167"/>
          <cell r="V4167"/>
        </row>
        <row r="4168">
          <cell r="B4168"/>
          <cell r="C4168"/>
          <cell r="D4168"/>
          <cell r="E4168"/>
          <cell r="G4168"/>
          <cell r="J4168"/>
          <cell r="K4168"/>
          <cell r="L4168"/>
          <cell r="M4168"/>
          <cell r="N4168"/>
          <cell r="P4168"/>
          <cell r="T4168"/>
          <cell r="U4168"/>
          <cell r="V4168"/>
        </row>
        <row r="4169">
          <cell r="B4169"/>
          <cell r="C4169"/>
          <cell r="D4169"/>
          <cell r="E4169"/>
          <cell r="G4169"/>
          <cell r="J4169"/>
          <cell r="K4169"/>
          <cell r="L4169"/>
          <cell r="M4169"/>
          <cell r="N4169"/>
          <cell r="P4169"/>
          <cell r="T4169"/>
          <cell r="U4169"/>
          <cell r="V4169"/>
        </row>
        <row r="4170">
          <cell r="B4170"/>
          <cell r="C4170"/>
          <cell r="D4170"/>
          <cell r="E4170"/>
          <cell r="G4170"/>
          <cell r="J4170"/>
          <cell r="K4170"/>
          <cell r="L4170"/>
          <cell r="M4170"/>
          <cell r="N4170"/>
          <cell r="P4170"/>
          <cell r="T4170"/>
          <cell r="U4170"/>
          <cell r="V4170"/>
        </row>
        <row r="4171">
          <cell r="B4171"/>
          <cell r="C4171"/>
          <cell r="D4171"/>
          <cell r="E4171"/>
          <cell r="G4171"/>
          <cell r="J4171"/>
          <cell r="K4171"/>
          <cell r="L4171"/>
          <cell r="M4171"/>
          <cell r="N4171"/>
          <cell r="P4171"/>
          <cell r="T4171"/>
          <cell r="U4171"/>
          <cell r="V4171"/>
        </row>
        <row r="4172">
          <cell r="B4172"/>
          <cell r="C4172"/>
          <cell r="D4172"/>
          <cell r="E4172"/>
          <cell r="G4172"/>
          <cell r="J4172"/>
          <cell r="K4172"/>
          <cell r="L4172"/>
          <cell r="M4172"/>
          <cell r="N4172"/>
          <cell r="P4172"/>
          <cell r="T4172"/>
          <cell r="U4172"/>
          <cell r="V4172"/>
        </row>
        <row r="4173">
          <cell r="B4173"/>
          <cell r="C4173"/>
          <cell r="D4173"/>
          <cell r="E4173"/>
          <cell r="G4173"/>
          <cell r="J4173"/>
          <cell r="K4173"/>
          <cell r="L4173"/>
          <cell r="M4173"/>
          <cell r="N4173"/>
          <cell r="P4173"/>
          <cell r="T4173"/>
          <cell r="U4173"/>
          <cell r="V4173"/>
        </row>
        <row r="4174">
          <cell r="B4174"/>
          <cell r="C4174"/>
          <cell r="D4174"/>
          <cell r="E4174"/>
          <cell r="G4174"/>
          <cell r="J4174"/>
          <cell r="K4174"/>
          <cell r="L4174"/>
          <cell r="M4174"/>
          <cell r="N4174"/>
          <cell r="P4174"/>
          <cell r="T4174"/>
          <cell r="U4174"/>
          <cell r="V4174"/>
        </row>
        <row r="4175">
          <cell r="B4175"/>
          <cell r="C4175"/>
          <cell r="D4175"/>
          <cell r="E4175"/>
          <cell r="G4175"/>
          <cell r="J4175"/>
          <cell r="K4175"/>
          <cell r="L4175"/>
          <cell r="M4175"/>
          <cell r="N4175"/>
          <cell r="P4175"/>
          <cell r="T4175"/>
          <cell r="U4175"/>
          <cell r="V4175"/>
        </row>
        <row r="4176">
          <cell r="B4176"/>
          <cell r="C4176"/>
          <cell r="D4176"/>
          <cell r="E4176"/>
          <cell r="G4176"/>
          <cell r="J4176"/>
          <cell r="K4176"/>
          <cell r="L4176"/>
          <cell r="M4176"/>
          <cell r="N4176"/>
          <cell r="P4176"/>
          <cell r="T4176"/>
          <cell r="U4176"/>
          <cell r="V4176"/>
        </row>
        <row r="4177">
          <cell r="B4177"/>
          <cell r="C4177"/>
          <cell r="D4177"/>
          <cell r="E4177"/>
          <cell r="G4177"/>
          <cell r="J4177"/>
          <cell r="K4177"/>
          <cell r="L4177"/>
          <cell r="M4177"/>
          <cell r="N4177"/>
          <cell r="P4177"/>
          <cell r="T4177"/>
          <cell r="U4177"/>
          <cell r="V4177"/>
        </row>
        <row r="4178">
          <cell r="B4178"/>
          <cell r="C4178"/>
          <cell r="D4178"/>
          <cell r="E4178"/>
          <cell r="G4178"/>
          <cell r="J4178"/>
          <cell r="K4178"/>
          <cell r="L4178"/>
          <cell r="M4178"/>
          <cell r="N4178"/>
          <cell r="P4178"/>
          <cell r="T4178"/>
          <cell r="U4178"/>
          <cell r="V4178"/>
        </row>
        <row r="4179">
          <cell r="B4179"/>
          <cell r="C4179"/>
          <cell r="D4179"/>
          <cell r="E4179"/>
          <cell r="G4179"/>
          <cell r="J4179"/>
          <cell r="K4179"/>
          <cell r="L4179"/>
          <cell r="M4179"/>
          <cell r="N4179"/>
          <cell r="P4179"/>
          <cell r="T4179"/>
          <cell r="U4179"/>
          <cell r="V4179"/>
        </row>
        <row r="4180">
          <cell r="B4180"/>
          <cell r="C4180"/>
          <cell r="D4180"/>
          <cell r="E4180"/>
          <cell r="G4180"/>
          <cell r="J4180"/>
          <cell r="K4180"/>
          <cell r="L4180"/>
          <cell r="M4180"/>
          <cell r="N4180"/>
          <cell r="P4180"/>
          <cell r="T4180"/>
          <cell r="U4180"/>
          <cell r="V4180"/>
        </row>
        <row r="4181">
          <cell r="B4181"/>
          <cell r="C4181"/>
          <cell r="D4181"/>
          <cell r="E4181"/>
          <cell r="G4181"/>
          <cell r="J4181"/>
          <cell r="K4181"/>
          <cell r="L4181"/>
          <cell r="M4181"/>
          <cell r="N4181"/>
          <cell r="P4181"/>
          <cell r="T4181"/>
          <cell r="U4181"/>
          <cell r="V4181"/>
        </row>
        <row r="4182">
          <cell r="B4182"/>
          <cell r="C4182"/>
          <cell r="D4182"/>
          <cell r="E4182"/>
          <cell r="G4182"/>
          <cell r="J4182"/>
          <cell r="K4182"/>
          <cell r="L4182"/>
          <cell r="M4182"/>
          <cell r="N4182"/>
          <cell r="P4182"/>
          <cell r="T4182"/>
          <cell r="U4182"/>
          <cell r="V4182"/>
        </row>
        <row r="4183">
          <cell r="B4183"/>
          <cell r="C4183"/>
          <cell r="D4183"/>
          <cell r="E4183"/>
          <cell r="G4183"/>
          <cell r="J4183"/>
          <cell r="K4183"/>
          <cell r="L4183"/>
          <cell r="M4183"/>
          <cell r="N4183"/>
          <cell r="P4183"/>
          <cell r="T4183"/>
          <cell r="U4183"/>
          <cell r="V4183"/>
        </row>
        <row r="4184">
          <cell r="B4184"/>
          <cell r="C4184"/>
          <cell r="D4184"/>
          <cell r="E4184"/>
          <cell r="G4184"/>
          <cell r="J4184"/>
          <cell r="K4184"/>
          <cell r="L4184"/>
          <cell r="M4184"/>
          <cell r="N4184"/>
          <cell r="P4184"/>
          <cell r="T4184"/>
          <cell r="U4184"/>
          <cell r="V4184"/>
        </row>
        <row r="4185">
          <cell r="B4185"/>
          <cell r="C4185"/>
          <cell r="D4185"/>
          <cell r="E4185"/>
          <cell r="G4185"/>
          <cell r="J4185"/>
          <cell r="K4185"/>
          <cell r="L4185"/>
          <cell r="M4185"/>
          <cell r="N4185"/>
          <cell r="P4185"/>
          <cell r="T4185"/>
          <cell r="U4185"/>
          <cell r="V4185"/>
        </row>
        <row r="4186">
          <cell r="B4186"/>
          <cell r="C4186"/>
          <cell r="D4186"/>
          <cell r="E4186"/>
          <cell r="G4186"/>
          <cell r="J4186"/>
          <cell r="K4186"/>
          <cell r="L4186"/>
          <cell r="M4186"/>
          <cell r="N4186"/>
          <cell r="P4186"/>
          <cell r="T4186"/>
          <cell r="U4186"/>
          <cell r="V4186"/>
        </row>
        <row r="4187">
          <cell r="B4187"/>
          <cell r="C4187"/>
          <cell r="D4187"/>
          <cell r="E4187"/>
          <cell r="G4187"/>
          <cell r="J4187"/>
          <cell r="K4187"/>
          <cell r="L4187"/>
          <cell r="M4187"/>
          <cell r="N4187"/>
          <cell r="P4187"/>
          <cell r="T4187"/>
          <cell r="U4187"/>
          <cell r="V4187"/>
        </row>
        <row r="4188">
          <cell r="B4188"/>
          <cell r="C4188"/>
          <cell r="D4188"/>
          <cell r="E4188"/>
          <cell r="G4188"/>
          <cell r="J4188"/>
          <cell r="K4188"/>
          <cell r="L4188"/>
          <cell r="M4188"/>
          <cell r="N4188"/>
          <cell r="P4188"/>
          <cell r="T4188"/>
          <cell r="U4188"/>
          <cell r="V4188"/>
        </row>
        <row r="4189">
          <cell r="B4189"/>
          <cell r="C4189"/>
          <cell r="D4189"/>
          <cell r="E4189"/>
          <cell r="G4189"/>
          <cell r="J4189"/>
          <cell r="K4189"/>
          <cell r="L4189"/>
          <cell r="M4189"/>
          <cell r="N4189"/>
          <cell r="P4189"/>
          <cell r="T4189"/>
          <cell r="U4189"/>
          <cell r="V4189"/>
        </row>
        <row r="4190">
          <cell r="B4190"/>
          <cell r="C4190"/>
          <cell r="D4190"/>
          <cell r="E4190"/>
          <cell r="G4190"/>
          <cell r="J4190"/>
          <cell r="K4190"/>
          <cell r="L4190"/>
          <cell r="M4190"/>
          <cell r="N4190"/>
          <cell r="P4190"/>
          <cell r="T4190"/>
          <cell r="U4190"/>
          <cell r="V4190"/>
        </row>
        <row r="4191">
          <cell r="B4191"/>
          <cell r="C4191"/>
          <cell r="D4191"/>
          <cell r="E4191"/>
          <cell r="G4191"/>
          <cell r="J4191"/>
          <cell r="K4191"/>
          <cell r="L4191"/>
          <cell r="M4191"/>
          <cell r="N4191"/>
          <cell r="P4191"/>
          <cell r="T4191"/>
          <cell r="U4191"/>
          <cell r="V4191"/>
        </row>
        <row r="4192">
          <cell r="B4192"/>
          <cell r="C4192"/>
          <cell r="D4192"/>
          <cell r="E4192"/>
          <cell r="G4192"/>
          <cell r="J4192"/>
          <cell r="K4192"/>
          <cell r="L4192"/>
          <cell r="M4192"/>
          <cell r="N4192"/>
          <cell r="P4192"/>
          <cell r="T4192"/>
          <cell r="U4192"/>
          <cell r="V4192"/>
        </row>
        <row r="4193">
          <cell r="B4193"/>
          <cell r="C4193"/>
          <cell r="D4193"/>
          <cell r="E4193"/>
          <cell r="G4193"/>
          <cell r="J4193"/>
          <cell r="K4193"/>
          <cell r="L4193"/>
          <cell r="M4193"/>
          <cell r="N4193"/>
          <cell r="P4193"/>
          <cell r="T4193"/>
          <cell r="U4193"/>
          <cell r="V4193"/>
        </row>
        <row r="4194">
          <cell r="B4194"/>
          <cell r="C4194"/>
          <cell r="D4194"/>
          <cell r="E4194"/>
          <cell r="G4194"/>
          <cell r="J4194"/>
          <cell r="K4194"/>
          <cell r="L4194"/>
          <cell r="M4194"/>
          <cell r="N4194"/>
          <cell r="P4194"/>
          <cell r="T4194"/>
          <cell r="U4194"/>
          <cell r="V4194"/>
        </row>
        <row r="4195">
          <cell r="B4195"/>
          <cell r="C4195"/>
          <cell r="D4195"/>
          <cell r="E4195"/>
          <cell r="G4195"/>
          <cell r="J4195"/>
          <cell r="K4195"/>
          <cell r="L4195"/>
          <cell r="M4195"/>
          <cell r="N4195"/>
          <cell r="P4195"/>
          <cell r="T4195"/>
          <cell r="U4195"/>
          <cell r="V4195"/>
        </row>
        <row r="4196">
          <cell r="B4196"/>
          <cell r="C4196"/>
          <cell r="D4196"/>
          <cell r="E4196"/>
          <cell r="G4196"/>
          <cell r="J4196"/>
          <cell r="K4196"/>
          <cell r="L4196"/>
          <cell r="M4196"/>
          <cell r="N4196"/>
          <cell r="P4196"/>
          <cell r="T4196"/>
          <cell r="U4196"/>
          <cell r="V4196"/>
        </row>
        <row r="4197">
          <cell r="B4197"/>
          <cell r="C4197"/>
          <cell r="D4197"/>
          <cell r="E4197"/>
          <cell r="G4197"/>
          <cell r="J4197"/>
          <cell r="K4197"/>
          <cell r="L4197"/>
          <cell r="M4197"/>
          <cell r="N4197"/>
          <cell r="P4197"/>
          <cell r="T4197"/>
          <cell r="U4197"/>
          <cell r="V4197"/>
        </row>
        <row r="4198">
          <cell r="B4198"/>
          <cell r="C4198"/>
          <cell r="D4198"/>
          <cell r="E4198"/>
          <cell r="G4198"/>
          <cell r="J4198"/>
          <cell r="K4198"/>
          <cell r="L4198"/>
          <cell r="M4198"/>
          <cell r="N4198"/>
          <cell r="P4198"/>
          <cell r="T4198"/>
          <cell r="U4198"/>
          <cell r="V4198"/>
        </row>
        <row r="4199">
          <cell r="B4199"/>
          <cell r="C4199"/>
          <cell r="D4199"/>
          <cell r="E4199"/>
          <cell r="G4199"/>
          <cell r="J4199"/>
          <cell r="K4199"/>
          <cell r="L4199"/>
          <cell r="M4199"/>
          <cell r="N4199"/>
          <cell r="P4199"/>
          <cell r="T4199"/>
          <cell r="U4199"/>
          <cell r="V4199"/>
        </row>
        <row r="4200">
          <cell r="B4200"/>
          <cell r="C4200"/>
          <cell r="D4200"/>
          <cell r="E4200"/>
          <cell r="G4200"/>
          <cell r="J4200"/>
          <cell r="K4200"/>
          <cell r="L4200"/>
          <cell r="M4200"/>
          <cell r="N4200"/>
          <cell r="P4200"/>
          <cell r="T4200"/>
          <cell r="U4200"/>
          <cell r="V4200"/>
        </row>
        <row r="4201">
          <cell r="B4201"/>
          <cell r="C4201"/>
          <cell r="D4201"/>
          <cell r="E4201"/>
          <cell r="G4201"/>
          <cell r="J4201"/>
          <cell r="K4201"/>
          <cell r="L4201"/>
          <cell r="M4201"/>
          <cell r="N4201"/>
          <cell r="P4201"/>
          <cell r="T4201"/>
          <cell r="U4201"/>
          <cell r="V4201"/>
        </row>
        <row r="4202">
          <cell r="B4202"/>
          <cell r="C4202"/>
          <cell r="D4202"/>
          <cell r="E4202"/>
          <cell r="G4202"/>
          <cell r="J4202"/>
          <cell r="K4202"/>
          <cell r="L4202"/>
          <cell r="M4202"/>
          <cell r="N4202"/>
          <cell r="P4202"/>
          <cell r="T4202"/>
          <cell r="U4202"/>
          <cell r="V4202"/>
        </row>
        <row r="4203">
          <cell r="B4203"/>
          <cell r="C4203"/>
          <cell r="D4203"/>
          <cell r="E4203"/>
          <cell r="G4203"/>
          <cell r="J4203"/>
          <cell r="K4203"/>
          <cell r="L4203"/>
          <cell r="M4203"/>
          <cell r="N4203"/>
          <cell r="P4203"/>
          <cell r="T4203"/>
          <cell r="U4203"/>
          <cell r="V4203"/>
        </row>
        <row r="4204">
          <cell r="B4204"/>
          <cell r="C4204"/>
          <cell r="D4204"/>
          <cell r="E4204"/>
          <cell r="G4204"/>
          <cell r="J4204"/>
          <cell r="K4204"/>
          <cell r="L4204"/>
          <cell r="M4204"/>
          <cell r="N4204"/>
          <cell r="P4204"/>
          <cell r="T4204"/>
          <cell r="U4204"/>
          <cell r="V4204"/>
        </row>
        <row r="4205">
          <cell r="B4205"/>
          <cell r="C4205"/>
          <cell r="D4205"/>
          <cell r="E4205"/>
          <cell r="G4205"/>
          <cell r="J4205"/>
          <cell r="K4205"/>
          <cell r="L4205"/>
          <cell r="M4205"/>
          <cell r="N4205"/>
          <cell r="P4205"/>
          <cell r="T4205"/>
          <cell r="U4205"/>
          <cell r="V4205"/>
        </row>
        <row r="4206">
          <cell r="B4206"/>
          <cell r="C4206"/>
          <cell r="D4206"/>
          <cell r="E4206"/>
          <cell r="G4206"/>
          <cell r="J4206"/>
          <cell r="K4206"/>
          <cell r="L4206"/>
          <cell r="M4206"/>
          <cell r="N4206"/>
          <cell r="P4206"/>
          <cell r="T4206"/>
          <cell r="U4206"/>
          <cell r="V4206"/>
        </row>
        <row r="4207">
          <cell r="B4207"/>
          <cell r="C4207"/>
          <cell r="D4207"/>
          <cell r="E4207"/>
          <cell r="G4207"/>
          <cell r="J4207"/>
          <cell r="K4207"/>
          <cell r="L4207"/>
          <cell r="M4207"/>
          <cell r="N4207"/>
          <cell r="P4207"/>
          <cell r="T4207"/>
          <cell r="U4207"/>
          <cell r="V4207"/>
        </row>
        <row r="4208">
          <cell r="B4208"/>
          <cell r="C4208"/>
          <cell r="D4208"/>
          <cell r="E4208"/>
          <cell r="G4208"/>
          <cell r="J4208"/>
          <cell r="K4208"/>
          <cell r="L4208"/>
          <cell r="M4208"/>
          <cell r="N4208"/>
          <cell r="P4208"/>
          <cell r="T4208"/>
          <cell r="U4208"/>
          <cell r="V4208"/>
        </row>
        <row r="4209">
          <cell r="B4209"/>
          <cell r="C4209"/>
          <cell r="D4209"/>
          <cell r="E4209"/>
          <cell r="G4209"/>
          <cell r="J4209"/>
          <cell r="K4209"/>
          <cell r="L4209"/>
          <cell r="M4209"/>
          <cell r="N4209"/>
          <cell r="P4209"/>
          <cell r="T4209"/>
          <cell r="U4209"/>
          <cell r="V4209"/>
        </row>
        <row r="4210">
          <cell r="B4210"/>
          <cell r="C4210"/>
          <cell r="D4210"/>
          <cell r="E4210"/>
          <cell r="G4210"/>
          <cell r="J4210"/>
          <cell r="K4210"/>
          <cell r="L4210"/>
          <cell r="M4210"/>
          <cell r="N4210"/>
          <cell r="P4210"/>
          <cell r="T4210"/>
          <cell r="U4210"/>
          <cell r="V4210"/>
        </row>
        <row r="4211">
          <cell r="B4211"/>
          <cell r="C4211"/>
          <cell r="D4211"/>
          <cell r="E4211"/>
          <cell r="G4211"/>
          <cell r="J4211"/>
          <cell r="K4211"/>
          <cell r="L4211"/>
          <cell r="M4211"/>
          <cell r="N4211"/>
          <cell r="P4211"/>
          <cell r="T4211"/>
          <cell r="U4211"/>
          <cell r="V4211"/>
        </row>
        <row r="4212">
          <cell r="B4212"/>
          <cell r="C4212"/>
          <cell r="D4212"/>
          <cell r="E4212"/>
          <cell r="G4212"/>
          <cell r="J4212"/>
          <cell r="K4212"/>
          <cell r="L4212"/>
          <cell r="M4212"/>
          <cell r="N4212"/>
          <cell r="P4212"/>
          <cell r="T4212"/>
          <cell r="U4212"/>
          <cell r="V4212"/>
        </row>
        <row r="4213">
          <cell r="B4213"/>
          <cell r="C4213"/>
          <cell r="D4213"/>
          <cell r="E4213"/>
          <cell r="G4213"/>
          <cell r="J4213"/>
          <cell r="K4213"/>
          <cell r="L4213"/>
          <cell r="M4213"/>
          <cell r="N4213"/>
          <cell r="P4213"/>
          <cell r="T4213"/>
          <cell r="U4213"/>
          <cell r="V4213"/>
        </row>
        <row r="4214">
          <cell r="B4214"/>
          <cell r="C4214"/>
          <cell r="D4214"/>
          <cell r="E4214"/>
          <cell r="G4214"/>
          <cell r="J4214"/>
          <cell r="K4214"/>
          <cell r="L4214"/>
          <cell r="M4214"/>
          <cell r="N4214"/>
          <cell r="P4214"/>
          <cell r="T4214"/>
          <cell r="U4214"/>
          <cell r="V4214"/>
        </row>
        <row r="4215">
          <cell r="B4215"/>
          <cell r="C4215"/>
          <cell r="D4215"/>
          <cell r="E4215"/>
          <cell r="G4215"/>
          <cell r="J4215"/>
          <cell r="K4215"/>
          <cell r="L4215"/>
          <cell r="M4215"/>
          <cell r="N4215"/>
          <cell r="P4215"/>
          <cell r="T4215"/>
          <cell r="U4215"/>
          <cell r="V4215"/>
        </row>
        <row r="4216">
          <cell r="B4216"/>
          <cell r="C4216"/>
          <cell r="D4216"/>
          <cell r="E4216"/>
          <cell r="G4216"/>
          <cell r="J4216"/>
          <cell r="K4216"/>
          <cell r="L4216"/>
          <cell r="M4216"/>
          <cell r="N4216"/>
          <cell r="P4216"/>
          <cell r="T4216"/>
          <cell r="U4216"/>
          <cell r="V4216"/>
        </row>
        <row r="4217">
          <cell r="B4217"/>
          <cell r="C4217"/>
          <cell r="D4217"/>
          <cell r="E4217"/>
          <cell r="G4217"/>
          <cell r="J4217"/>
          <cell r="K4217"/>
          <cell r="L4217"/>
          <cell r="M4217"/>
          <cell r="N4217"/>
          <cell r="P4217"/>
          <cell r="T4217"/>
          <cell r="U4217"/>
          <cell r="V4217"/>
        </row>
        <row r="4218">
          <cell r="B4218"/>
          <cell r="C4218"/>
          <cell r="D4218"/>
          <cell r="E4218"/>
          <cell r="G4218"/>
          <cell r="J4218"/>
          <cell r="K4218"/>
          <cell r="L4218"/>
          <cell r="M4218"/>
          <cell r="N4218"/>
          <cell r="P4218"/>
          <cell r="T4218"/>
          <cell r="U4218"/>
          <cell r="V4218"/>
        </row>
        <row r="4219">
          <cell r="B4219"/>
          <cell r="C4219"/>
          <cell r="D4219"/>
          <cell r="E4219"/>
          <cell r="G4219"/>
          <cell r="J4219"/>
          <cell r="K4219"/>
          <cell r="L4219"/>
          <cell r="M4219"/>
          <cell r="N4219"/>
          <cell r="P4219"/>
          <cell r="T4219"/>
          <cell r="U4219"/>
          <cell r="V4219"/>
        </row>
        <row r="4220">
          <cell r="B4220"/>
          <cell r="C4220"/>
          <cell r="D4220"/>
          <cell r="E4220"/>
          <cell r="G4220"/>
          <cell r="J4220"/>
          <cell r="K4220"/>
          <cell r="L4220"/>
          <cell r="M4220"/>
          <cell r="N4220"/>
          <cell r="P4220"/>
          <cell r="T4220"/>
          <cell r="U4220"/>
          <cell r="V4220"/>
        </row>
        <row r="4221">
          <cell r="B4221"/>
          <cell r="C4221"/>
          <cell r="D4221"/>
          <cell r="E4221"/>
          <cell r="G4221"/>
          <cell r="J4221"/>
          <cell r="K4221"/>
          <cell r="L4221"/>
          <cell r="M4221"/>
          <cell r="N4221"/>
          <cell r="P4221"/>
          <cell r="T4221"/>
          <cell r="U4221"/>
          <cell r="V4221"/>
        </row>
        <row r="4222">
          <cell r="B4222"/>
          <cell r="C4222"/>
          <cell r="D4222"/>
          <cell r="E4222"/>
          <cell r="G4222"/>
          <cell r="J4222"/>
          <cell r="K4222"/>
          <cell r="L4222"/>
          <cell r="M4222"/>
          <cell r="N4222"/>
          <cell r="P4222"/>
          <cell r="T4222"/>
          <cell r="U4222"/>
          <cell r="V4222"/>
        </row>
        <row r="4223">
          <cell r="B4223"/>
          <cell r="C4223"/>
          <cell r="D4223"/>
          <cell r="E4223"/>
          <cell r="G4223"/>
          <cell r="J4223"/>
          <cell r="K4223"/>
          <cell r="L4223"/>
          <cell r="M4223"/>
          <cell r="N4223"/>
          <cell r="P4223"/>
          <cell r="T4223"/>
          <cell r="U4223"/>
          <cell r="V4223"/>
        </row>
        <row r="4224">
          <cell r="B4224"/>
          <cell r="C4224"/>
          <cell r="D4224"/>
          <cell r="E4224"/>
          <cell r="G4224"/>
          <cell r="J4224"/>
          <cell r="K4224"/>
          <cell r="L4224"/>
          <cell r="M4224"/>
          <cell r="N4224"/>
          <cell r="P4224"/>
          <cell r="T4224"/>
          <cell r="U4224"/>
          <cell r="V4224"/>
        </row>
        <row r="4225">
          <cell r="B4225"/>
          <cell r="C4225"/>
          <cell r="D4225"/>
          <cell r="E4225"/>
          <cell r="G4225"/>
          <cell r="J4225"/>
          <cell r="K4225"/>
          <cell r="L4225"/>
          <cell r="M4225"/>
          <cell r="N4225"/>
          <cell r="P4225"/>
          <cell r="T4225"/>
          <cell r="U4225"/>
          <cell r="V4225"/>
        </row>
        <row r="4226">
          <cell r="B4226"/>
          <cell r="C4226"/>
          <cell r="D4226"/>
          <cell r="E4226"/>
          <cell r="G4226"/>
          <cell r="J4226"/>
          <cell r="K4226"/>
          <cell r="L4226"/>
          <cell r="M4226"/>
          <cell r="N4226"/>
          <cell r="P4226"/>
          <cell r="T4226"/>
          <cell r="U4226"/>
          <cell r="V4226"/>
        </row>
        <row r="4227">
          <cell r="B4227"/>
          <cell r="C4227"/>
          <cell r="D4227"/>
          <cell r="E4227"/>
          <cell r="G4227"/>
          <cell r="J4227"/>
          <cell r="K4227"/>
          <cell r="L4227"/>
          <cell r="M4227"/>
          <cell r="N4227"/>
          <cell r="P4227"/>
          <cell r="T4227"/>
          <cell r="U4227"/>
          <cell r="V4227"/>
        </row>
        <row r="4228">
          <cell r="B4228"/>
          <cell r="C4228"/>
          <cell r="D4228"/>
          <cell r="E4228"/>
          <cell r="G4228"/>
          <cell r="J4228"/>
          <cell r="K4228"/>
          <cell r="L4228"/>
          <cell r="M4228"/>
          <cell r="N4228"/>
          <cell r="P4228"/>
          <cell r="T4228"/>
          <cell r="U4228"/>
          <cell r="V4228"/>
        </row>
        <row r="4229">
          <cell r="B4229"/>
          <cell r="C4229"/>
          <cell r="D4229"/>
          <cell r="E4229"/>
          <cell r="G4229"/>
          <cell r="J4229"/>
          <cell r="K4229"/>
          <cell r="L4229"/>
          <cell r="M4229"/>
          <cell r="N4229"/>
          <cell r="P4229"/>
          <cell r="T4229"/>
          <cell r="U4229"/>
          <cell r="V4229"/>
        </row>
        <row r="4230">
          <cell r="B4230"/>
          <cell r="C4230"/>
          <cell r="D4230"/>
          <cell r="E4230"/>
          <cell r="G4230"/>
          <cell r="J4230"/>
          <cell r="K4230"/>
          <cell r="L4230"/>
          <cell r="M4230"/>
          <cell r="N4230"/>
          <cell r="P4230"/>
          <cell r="T4230"/>
          <cell r="U4230"/>
          <cell r="V4230"/>
        </row>
        <row r="4231">
          <cell r="B4231"/>
          <cell r="C4231"/>
          <cell r="D4231"/>
          <cell r="E4231"/>
          <cell r="G4231"/>
          <cell r="J4231"/>
          <cell r="K4231"/>
          <cell r="L4231"/>
          <cell r="M4231"/>
          <cell r="N4231"/>
          <cell r="P4231"/>
          <cell r="T4231"/>
          <cell r="U4231"/>
          <cell r="V4231"/>
        </row>
        <row r="4232">
          <cell r="B4232"/>
          <cell r="C4232"/>
          <cell r="D4232"/>
          <cell r="E4232"/>
          <cell r="G4232"/>
          <cell r="J4232"/>
          <cell r="K4232"/>
          <cell r="L4232"/>
          <cell r="M4232"/>
          <cell r="N4232"/>
          <cell r="P4232"/>
          <cell r="T4232"/>
          <cell r="U4232"/>
          <cell r="V4232"/>
        </row>
        <row r="4233">
          <cell r="B4233"/>
          <cell r="C4233"/>
          <cell r="D4233"/>
          <cell r="E4233"/>
          <cell r="G4233"/>
          <cell r="J4233"/>
          <cell r="K4233"/>
          <cell r="L4233"/>
          <cell r="M4233"/>
          <cell r="N4233"/>
          <cell r="P4233"/>
          <cell r="T4233"/>
          <cell r="U4233"/>
          <cell r="V4233"/>
        </row>
        <row r="4234">
          <cell r="B4234"/>
          <cell r="C4234"/>
          <cell r="D4234"/>
          <cell r="E4234"/>
          <cell r="G4234"/>
          <cell r="J4234"/>
          <cell r="K4234"/>
          <cell r="L4234"/>
          <cell r="M4234"/>
          <cell r="N4234"/>
          <cell r="P4234"/>
          <cell r="T4234"/>
          <cell r="U4234"/>
          <cell r="V4234"/>
        </row>
        <row r="4235">
          <cell r="B4235"/>
          <cell r="C4235"/>
          <cell r="D4235"/>
          <cell r="E4235"/>
          <cell r="G4235"/>
          <cell r="J4235"/>
          <cell r="K4235"/>
          <cell r="L4235"/>
          <cell r="M4235"/>
          <cell r="N4235"/>
          <cell r="P4235"/>
          <cell r="T4235"/>
          <cell r="U4235"/>
          <cell r="V4235"/>
        </row>
        <row r="4236">
          <cell r="B4236"/>
          <cell r="C4236"/>
          <cell r="D4236"/>
          <cell r="E4236"/>
          <cell r="G4236"/>
          <cell r="J4236"/>
          <cell r="K4236"/>
          <cell r="L4236"/>
          <cell r="M4236"/>
          <cell r="N4236"/>
          <cell r="P4236"/>
          <cell r="T4236"/>
          <cell r="U4236"/>
          <cell r="V4236"/>
        </row>
        <row r="4237">
          <cell r="B4237"/>
          <cell r="C4237"/>
          <cell r="D4237"/>
          <cell r="E4237"/>
          <cell r="G4237"/>
          <cell r="J4237"/>
          <cell r="K4237"/>
          <cell r="L4237"/>
          <cell r="M4237"/>
          <cell r="N4237"/>
          <cell r="P4237"/>
          <cell r="T4237"/>
          <cell r="U4237"/>
          <cell r="V4237"/>
        </row>
        <row r="4238">
          <cell r="B4238"/>
          <cell r="C4238"/>
          <cell r="D4238"/>
          <cell r="E4238"/>
          <cell r="G4238"/>
          <cell r="J4238"/>
          <cell r="K4238"/>
          <cell r="L4238"/>
          <cell r="M4238"/>
          <cell r="N4238"/>
          <cell r="P4238"/>
          <cell r="T4238"/>
          <cell r="U4238"/>
          <cell r="V4238"/>
        </row>
        <row r="4239">
          <cell r="B4239"/>
          <cell r="C4239"/>
          <cell r="D4239"/>
          <cell r="E4239"/>
          <cell r="G4239"/>
          <cell r="J4239"/>
          <cell r="K4239"/>
          <cell r="L4239"/>
          <cell r="M4239"/>
          <cell r="N4239"/>
          <cell r="P4239"/>
          <cell r="T4239"/>
          <cell r="U4239"/>
          <cell r="V4239"/>
        </row>
        <row r="4240">
          <cell r="B4240"/>
          <cell r="C4240"/>
          <cell r="D4240"/>
          <cell r="E4240"/>
          <cell r="G4240"/>
          <cell r="J4240"/>
          <cell r="K4240"/>
          <cell r="L4240"/>
          <cell r="M4240"/>
          <cell r="N4240"/>
          <cell r="P4240"/>
          <cell r="T4240"/>
          <cell r="U4240"/>
          <cell r="V4240"/>
        </row>
        <row r="4241">
          <cell r="B4241"/>
          <cell r="C4241"/>
          <cell r="D4241"/>
          <cell r="E4241"/>
          <cell r="G4241"/>
          <cell r="J4241"/>
          <cell r="K4241"/>
          <cell r="L4241"/>
          <cell r="M4241"/>
          <cell r="N4241"/>
          <cell r="P4241"/>
          <cell r="T4241"/>
          <cell r="U4241"/>
          <cell r="V4241"/>
        </row>
        <row r="4242">
          <cell r="B4242"/>
          <cell r="C4242"/>
          <cell r="D4242"/>
          <cell r="E4242"/>
          <cell r="G4242"/>
          <cell r="J4242"/>
          <cell r="K4242"/>
          <cell r="L4242"/>
          <cell r="M4242"/>
          <cell r="N4242"/>
          <cell r="P4242"/>
          <cell r="T4242"/>
          <cell r="U4242"/>
          <cell r="V4242"/>
        </row>
        <row r="4243">
          <cell r="B4243"/>
          <cell r="C4243"/>
          <cell r="D4243"/>
          <cell r="E4243"/>
          <cell r="G4243"/>
          <cell r="J4243"/>
          <cell r="K4243"/>
          <cell r="L4243"/>
          <cell r="M4243"/>
          <cell r="N4243"/>
          <cell r="P4243"/>
          <cell r="T4243"/>
          <cell r="U4243"/>
          <cell r="V4243"/>
        </row>
        <row r="4244">
          <cell r="B4244"/>
          <cell r="C4244"/>
          <cell r="D4244"/>
          <cell r="E4244"/>
          <cell r="G4244"/>
          <cell r="J4244"/>
          <cell r="K4244"/>
          <cell r="L4244"/>
          <cell r="M4244"/>
          <cell r="N4244"/>
          <cell r="P4244"/>
          <cell r="T4244"/>
          <cell r="U4244"/>
          <cell r="V4244"/>
        </row>
        <row r="4245">
          <cell r="B4245"/>
          <cell r="C4245"/>
          <cell r="D4245"/>
          <cell r="E4245"/>
          <cell r="G4245"/>
          <cell r="J4245"/>
          <cell r="K4245"/>
          <cell r="L4245"/>
          <cell r="M4245"/>
          <cell r="N4245"/>
          <cell r="P4245"/>
          <cell r="T4245"/>
          <cell r="U4245"/>
          <cell r="V4245"/>
        </row>
        <row r="4246">
          <cell r="B4246"/>
          <cell r="C4246"/>
          <cell r="D4246"/>
          <cell r="E4246"/>
          <cell r="G4246"/>
          <cell r="J4246"/>
          <cell r="K4246"/>
          <cell r="L4246"/>
          <cell r="M4246"/>
          <cell r="N4246"/>
          <cell r="P4246"/>
          <cell r="T4246"/>
          <cell r="U4246"/>
          <cell r="V4246"/>
        </row>
        <row r="4247">
          <cell r="B4247"/>
          <cell r="C4247"/>
          <cell r="D4247"/>
          <cell r="E4247"/>
          <cell r="G4247"/>
          <cell r="J4247"/>
          <cell r="K4247"/>
          <cell r="L4247"/>
          <cell r="M4247"/>
          <cell r="N4247"/>
          <cell r="P4247"/>
          <cell r="T4247"/>
          <cell r="U4247"/>
          <cell r="V4247"/>
        </row>
        <row r="4248">
          <cell r="B4248"/>
          <cell r="C4248"/>
          <cell r="D4248"/>
          <cell r="E4248"/>
          <cell r="G4248"/>
          <cell r="J4248"/>
          <cell r="K4248"/>
          <cell r="L4248"/>
          <cell r="M4248"/>
          <cell r="N4248"/>
          <cell r="P4248"/>
          <cell r="T4248"/>
          <cell r="U4248"/>
          <cell r="V4248"/>
        </row>
        <row r="4249">
          <cell r="B4249"/>
          <cell r="C4249"/>
          <cell r="D4249"/>
          <cell r="E4249"/>
          <cell r="G4249"/>
          <cell r="J4249"/>
          <cell r="K4249"/>
          <cell r="L4249"/>
          <cell r="M4249"/>
          <cell r="N4249"/>
          <cell r="P4249"/>
          <cell r="T4249"/>
          <cell r="U4249"/>
          <cell r="V4249"/>
        </row>
        <row r="4250">
          <cell r="B4250"/>
          <cell r="C4250"/>
          <cell r="D4250"/>
          <cell r="E4250"/>
          <cell r="G4250"/>
          <cell r="J4250"/>
          <cell r="K4250"/>
          <cell r="L4250"/>
          <cell r="M4250"/>
          <cell r="N4250"/>
          <cell r="P4250"/>
          <cell r="T4250"/>
          <cell r="U4250"/>
          <cell r="V4250"/>
        </row>
        <row r="4251">
          <cell r="B4251"/>
          <cell r="C4251"/>
          <cell r="D4251"/>
          <cell r="E4251"/>
          <cell r="G4251"/>
          <cell r="J4251"/>
          <cell r="K4251"/>
          <cell r="L4251"/>
          <cell r="M4251"/>
          <cell r="N4251"/>
          <cell r="P4251"/>
          <cell r="T4251"/>
          <cell r="U4251"/>
          <cell r="V4251"/>
        </row>
        <row r="4252">
          <cell r="B4252"/>
          <cell r="C4252"/>
          <cell r="D4252"/>
          <cell r="E4252"/>
          <cell r="G4252"/>
          <cell r="J4252"/>
          <cell r="K4252"/>
          <cell r="L4252"/>
          <cell r="M4252"/>
          <cell r="N4252"/>
          <cell r="P4252"/>
          <cell r="T4252"/>
          <cell r="U4252"/>
          <cell r="V4252"/>
        </row>
        <row r="4253">
          <cell r="B4253"/>
          <cell r="C4253"/>
          <cell r="D4253"/>
          <cell r="E4253"/>
          <cell r="G4253"/>
          <cell r="J4253"/>
          <cell r="K4253"/>
          <cell r="L4253"/>
          <cell r="M4253"/>
          <cell r="N4253"/>
          <cell r="P4253"/>
          <cell r="T4253"/>
          <cell r="U4253"/>
          <cell r="V4253"/>
        </row>
        <row r="4254">
          <cell r="B4254"/>
          <cell r="C4254"/>
          <cell r="D4254"/>
          <cell r="E4254"/>
          <cell r="G4254"/>
          <cell r="J4254"/>
          <cell r="K4254"/>
          <cell r="L4254"/>
          <cell r="M4254"/>
          <cell r="N4254"/>
          <cell r="P4254"/>
          <cell r="T4254"/>
          <cell r="U4254"/>
          <cell r="V4254"/>
        </row>
        <row r="4255">
          <cell r="B4255"/>
          <cell r="C4255"/>
          <cell r="D4255"/>
          <cell r="E4255"/>
          <cell r="G4255"/>
          <cell r="J4255"/>
          <cell r="K4255"/>
          <cell r="L4255"/>
          <cell r="M4255"/>
          <cell r="N4255"/>
          <cell r="P4255"/>
          <cell r="T4255"/>
          <cell r="U4255"/>
          <cell r="V4255"/>
        </row>
        <row r="4256">
          <cell r="B4256"/>
          <cell r="C4256"/>
          <cell r="D4256"/>
          <cell r="E4256"/>
          <cell r="G4256"/>
          <cell r="J4256"/>
          <cell r="K4256"/>
          <cell r="L4256"/>
          <cell r="M4256"/>
          <cell r="N4256"/>
          <cell r="P4256"/>
          <cell r="T4256"/>
          <cell r="U4256"/>
          <cell r="V4256"/>
        </row>
        <row r="4257">
          <cell r="B4257"/>
          <cell r="C4257"/>
          <cell r="D4257"/>
          <cell r="E4257"/>
          <cell r="G4257"/>
          <cell r="J4257"/>
          <cell r="K4257"/>
          <cell r="L4257"/>
          <cell r="M4257"/>
          <cell r="N4257"/>
          <cell r="P4257"/>
          <cell r="T4257"/>
          <cell r="U4257"/>
          <cell r="V4257"/>
        </row>
        <row r="4258">
          <cell r="B4258"/>
          <cell r="C4258"/>
          <cell r="D4258"/>
          <cell r="E4258"/>
          <cell r="G4258"/>
          <cell r="J4258"/>
          <cell r="K4258"/>
          <cell r="L4258"/>
          <cell r="M4258"/>
          <cell r="N4258"/>
          <cell r="P4258"/>
          <cell r="T4258"/>
          <cell r="U4258"/>
          <cell r="V4258"/>
        </row>
        <row r="4259">
          <cell r="B4259"/>
          <cell r="C4259"/>
          <cell r="D4259"/>
          <cell r="E4259"/>
          <cell r="G4259"/>
          <cell r="J4259"/>
          <cell r="K4259"/>
          <cell r="L4259"/>
          <cell r="M4259"/>
          <cell r="N4259"/>
          <cell r="P4259"/>
          <cell r="T4259"/>
          <cell r="U4259"/>
          <cell r="V4259"/>
        </row>
        <row r="4260">
          <cell r="B4260"/>
          <cell r="C4260"/>
          <cell r="D4260"/>
          <cell r="E4260"/>
          <cell r="G4260"/>
          <cell r="J4260"/>
          <cell r="K4260"/>
          <cell r="L4260"/>
          <cell r="M4260"/>
          <cell r="N4260"/>
          <cell r="P4260"/>
          <cell r="T4260"/>
          <cell r="U4260"/>
          <cell r="V4260"/>
        </row>
        <row r="4261">
          <cell r="B4261"/>
          <cell r="C4261"/>
          <cell r="D4261"/>
          <cell r="E4261"/>
          <cell r="G4261"/>
          <cell r="J4261"/>
          <cell r="K4261"/>
          <cell r="L4261"/>
          <cell r="M4261"/>
          <cell r="N4261"/>
          <cell r="P4261"/>
          <cell r="T4261"/>
          <cell r="U4261"/>
          <cell r="V4261"/>
        </row>
        <row r="4262">
          <cell r="B4262"/>
          <cell r="C4262"/>
          <cell r="D4262"/>
          <cell r="E4262"/>
          <cell r="G4262"/>
          <cell r="J4262"/>
          <cell r="K4262"/>
          <cell r="L4262"/>
          <cell r="M4262"/>
          <cell r="N4262"/>
          <cell r="P4262"/>
          <cell r="T4262"/>
          <cell r="U4262"/>
          <cell r="V4262"/>
        </row>
        <row r="4263">
          <cell r="B4263"/>
          <cell r="C4263"/>
          <cell r="D4263"/>
          <cell r="E4263"/>
          <cell r="G4263"/>
          <cell r="J4263"/>
          <cell r="K4263"/>
          <cell r="L4263"/>
          <cell r="M4263"/>
          <cell r="N4263"/>
          <cell r="P4263"/>
          <cell r="T4263"/>
          <cell r="U4263"/>
          <cell r="V4263"/>
        </row>
        <row r="4264">
          <cell r="B4264"/>
          <cell r="C4264"/>
          <cell r="D4264"/>
          <cell r="E4264"/>
          <cell r="G4264"/>
          <cell r="J4264"/>
          <cell r="K4264"/>
          <cell r="L4264"/>
          <cell r="M4264"/>
          <cell r="N4264"/>
          <cell r="P4264"/>
          <cell r="T4264"/>
          <cell r="U4264"/>
          <cell r="V4264"/>
        </row>
        <row r="4265">
          <cell r="B4265"/>
          <cell r="C4265"/>
          <cell r="D4265"/>
          <cell r="E4265"/>
          <cell r="G4265"/>
          <cell r="J4265"/>
          <cell r="K4265"/>
          <cell r="L4265"/>
          <cell r="M4265"/>
          <cell r="N4265"/>
          <cell r="P4265"/>
          <cell r="T4265"/>
          <cell r="U4265"/>
          <cell r="V4265"/>
        </row>
        <row r="4266">
          <cell r="B4266"/>
          <cell r="C4266"/>
          <cell r="D4266"/>
          <cell r="E4266"/>
          <cell r="G4266"/>
          <cell r="J4266"/>
          <cell r="K4266"/>
          <cell r="L4266"/>
          <cell r="M4266"/>
          <cell r="N4266"/>
          <cell r="P4266"/>
          <cell r="T4266"/>
          <cell r="U4266"/>
          <cell r="V4266"/>
        </row>
        <row r="4267">
          <cell r="B4267"/>
          <cell r="C4267"/>
          <cell r="D4267"/>
          <cell r="E4267"/>
          <cell r="G4267"/>
          <cell r="J4267"/>
          <cell r="K4267"/>
          <cell r="L4267"/>
          <cell r="M4267"/>
          <cell r="N4267"/>
          <cell r="P4267"/>
          <cell r="T4267"/>
          <cell r="U4267"/>
          <cell r="V4267"/>
        </row>
        <row r="4268">
          <cell r="B4268"/>
          <cell r="C4268"/>
          <cell r="D4268"/>
          <cell r="E4268"/>
          <cell r="G4268"/>
          <cell r="J4268"/>
          <cell r="K4268"/>
          <cell r="L4268"/>
          <cell r="M4268"/>
          <cell r="N4268"/>
          <cell r="P4268"/>
          <cell r="T4268"/>
          <cell r="U4268"/>
          <cell r="V4268"/>
        </row>
        <row r="4269">
          <cell r="B4269"/>
          <cell r="C4269"/>
          <cell r="D4269"/>
          <cell r="E4269"/>
          <cell r="G4269"/>
          <cell r="J4269"/>
          <cell r="K4269"/>
          <cell r="L4269"/>
          <cell r="M4269"/>
          <cell r="N4269"/>
          <cell r="P4269"/>
          <cell r="T4269"/>
          <cell r="U4269"/>
          <cell r="V4269"/>
        </row>
        <row r="4270">
          <cell r="B4270"/>
          <cell r="C4270"/>
          <cell r="D4270"/>
          <cell r="E4270"/>
          <cell r="G4270"/>
          <cell r="J4270"/>
          <cell r="K4270"/>
          <cell r="L4270"/>
          <cell r="M4270"/>
          <cell r="N4270"/>
          <cell r="P4270"/>
          <cell r="T4270"/>
          <cell r="U4270"/>
          <cell r="V4270"/>
        </row>
        <row r="4271">
          <cell r="B4271"/>
          <cell r="C4271"/>
          <cell r="D4271"/>
          <cell r="E4271"/>
          <cell r="G4271"/>
          <cell r="J4271"/>
          <cell r="K4271"/>
          <cell r="L4271"/>
          <cell r="M4271"/>
          <cell r="N4271"/>
          <cell r="P4271"/>
          <cell r="T4271"/>
          <cell r="U4271"/>
          <cell r="V4271"/>
        </row>
        <row r="4272">
          <cell r="B4272"/>
          <cell r="C4272"/>
          <cell r="D4272"/>
          <cell r="E4272"/>
          <cell r="G4272"/>
          <cell r="J4272"/>
          <cell r="K4272"/>
          <cell r="L4272"/>
          <cell r="M4272"/>
          <cell r="N4272"/>
          <cell r="P4272"/>
          <cell r="T4272"/>
          <cell r="U4272"/>
          <cell r="V4272"/>
        </row>
        <row r="4273">
          <cell r="B4273"/>
          <cell r="C4273"/>
          <cell r="D4273"/>
          <cell r="E4273"/>
          <cell r="G4273"/>
          <cell r="J4273"/>
          <cell r="K4273"/>
          <cell r="L4273"/>
          <cell r="M4273"/>
          <cell r="N4273"/>
          <cell r="P4273"/>
          <cell r="T4273"/>
          <cell r="U4273"/>
          <cell r="V4273"/>
        </row>
        <row r="4274">
          <cell r="B4274"/>
          <cell r="C4274"/>
          <cell r="D4274"/>
          <cell r="E4274"/>
          <cell r="G4274"/>
          <cell r="J4274"/>
          <cell r="K4274"/>
          <cell r="L4274"/>
          <cell r="M4274"/>
          <cell r="N4274"/>
          <cell r="P4274"/>
          <cell r="T4274"/>
          <cell r="U4274"/>
          <cell r="V4274"/>
        </row>
        <row r="4275">
          <cell r="B4275"/>
          <cell r="C4275"/>
          <cell r="D4275"/>
          <cell r="E4275"/>
          <cell r="G4275"/>
          <cell r="J4275"/>
          <cell r="K4275"/>
          <cell r="L4275"/>
          <cell r="M4275"/>
          <cell r="N4275"/>
          <cell r="P4275"/>
          <cell r="T4275"/>
          <cell r="U4275"/>
          <cell r="V4275"/>
        </row>
        <row r="4276">
          <cell r="B4276"/>
          <cell r="C4276"/>
          <cell r="D4276"/>
          <cell r="E4276"/>
          <cell r="G4276"/>
          <cell r="J4276"/>
          <cell r="K4276"/>
          <cell r="L4276"/>
          <cell r="M4276"/>
          <cell r="N4276"/>
          <cell r="P4276"/>
          <cell r="T4276"/>
          <cell r="U4276"/>
          <cell r="V4276"/>
        </row>
        <row r="4277">
          <cell r="B4277"/>
          <cell r="C4277"/>
          <cell r="D4277"/>
          <cell r="E4277"/>
          <cell r="G4277"/>
          <cell r="J4277"/>
          <cell r="K4277"/>
          <cell r="L4277"/>
          <cell r="M4277"/>
          <cell r="N4277"/>
          <cell r="P4277"/>
          <cell r="T4277"/>
          <cell r="U4277"/>
          <cell r="V4277"/>
        </row>
        <row r="4278">
          <cell r="B4278"/>
          <cell r="C4278"/>
          <cell r="D4278"/>
          <cell r="E4278"/>
          <cell r="G4278"/>
          <cell r="J4278"/>
          <cell r="K4278"/>
          <cell r="L4278"/>
          <cell r="M4278"/>
          <cell r="N4278"/>
          <cell r="P4278"/>
          <cell r="T4278"/>
          <cell r="U4278"/>
          <cell r="V4278"/>
        </row>
        <row r="4279">
          <cell r="B4279"/>
          <cell r="C4279"/>
          <cell r="D4279"/>
          <cell r="E4279"/>
          <cell r="G4279"/>
          <cell r="J4279"/>
          <cell r="K4279"/>
          <cell r="L4279"/>
          <cell r="M4279"/>
          <cell r="N4279"/>
          <cell r="P4279"/>
          <cell r="T4279"/>
          <cell r="U4279"/>
          <cell r="V4279"/>
        </row>
        <row r="4280">
          <cell r="B4280"/>
          <cell r="C4280"/>
          <cell r="D4280"/>
          <cell r="E4280"/>
          <cell r="G4280"/>
          <cell r="J4280"/>
          <cell r="K4280"/>
          <cell r="L4280"/>
          <cell r="M4280"/>
          <cell r="N4280"/>
          <cell r="P4280"/>
          <cell r="T4280"/>
          <cell r="U4280"/>
          <cell r="V4280"/>
        </row>
        <row r="4281">
          <cell r="B4281"/>
          <cell r="C4281"/>
          <cell r="D4281"/>
          <cell r="E4281"/>
          <cell r="G4281"/>
          <cell r="J4281"/>
          <cell r="K4281"/>
          <cell r="L4281"/>
          <cell r="M4281"/>
          <cell r="N4281"/>
          <cell r="P4281"/>
          <cell r="T4281"/>
          <cell r="U4281"/>
          <cell r="V4281"/>
        </row>
        <row r="4282">
          <cell r="B4282"/>
          <cell r="C4282"/>
          <cell r="D4282"/>
          <cell r="E4282"/>
          <cell r="G4282"/>
          <cell r="J4282"/>
          <cell r="K4282"/>
          <cell r="L4282"/>
          <cell r="M4282"/>
          <cell r="N4282"/>
          <cell r="P4282"/>
          <cell r="T4282"/>
          <cell r="U4282"/>
          <cell r="V4282"/>
        </row>
        <row r="4283">
          <cell r="B4283"/>
          <cell r="C4283"/>
          <cell r="D4283"/>
          <cell r="E4283"/>
          <cell r="G4283"/>
          <cell r="J4283"/>
          <cell r="K4283"/>
          <cell r="L4283"/>
          <cell r="M4283"/>
          <cell r="N4283"/>
          <cell r="P4283"/>
          <cell r="T4283"/>
          <cell r="U4283"/>
          <cell r="V4283"/>
        </row>
        <row r="4284">
          <cell r="B4284"/>
          <cell r="C4284"/>
          <cell r="D4284"/>
          <cell r="E4284"/>
          <cell r="G4284"/>
          <cell r="J4284"/>
          <cell r="K4284"/>
          <cell r="L4284"/>
          <cell r="M4284"/>
          <cell r="N4284"/>
          <cell r="P4284"/>
          <cell r="T4284"/>
          <cell r="U4284"/>
          <cell r="V4284"/>
        </row>
        <row r="4285">
          <cell r="B4285"/>
          <cell r="C4285"/>
          <cell r="D4285"/>
          <cell r="E4285"/>
          <cell r="G4285"/>
          <cell r="J4285"/>
          <cell r="K4285"/>
          <cell r="L4285"/>
          <cell r="M4285"/>
          <cell r="N4285"/>
          <cell r="P4285"/>
          <cell r="T4285"/>
          <cell r="U4285"/>
          <cell r="V4285"/>
        </row>
        <row r="4286">
          <cell r="B4286"/>
          <cell r="C4286"/>
          <cell r="D4286"/>
          <cell r="E4286"/>
          <cell r="G4286"/>
          <cell r="J4286"/>
          <cell r="K4286"/>
          <cell r="L4286"/>
          <cell r="M4286"/>
          <cell r="N4286"/>
          <cell r="P4286"/>
          <cell r="T4286"/>
          <cell r="U4286"/>
          <cell r="V4286"/>
        </row>
        <row r="4287">
          <cell r="B4287"/>
          <cell r="C4287"/>
          <cell r="D4287"/>
          <cell r="E4287"/>
          <cell r="G4287"/>
          <cell r="J4287"/>
          <cell r="K4287"/>
          <cell r="L4287"/>
          <cell r="M4287"/>
          <cell r="N4287"/>
          <cell r="P4287"/>
          <cell r="T4287"/>
          <cell r="U4287"/>
          <cell r="V4287"/>
        </row>
        <row r="4288">
          <cell r="B4288"/>
          <cell r="C4288"/>
          <cell r="D4288"/>
          <cell r="E4288"/>
          <cell r="G4288"/>
          <cell r="J4288"/>
          <cell r="K4288"/>
          <cell r="L4288"/>
          <cell r="M4288"/>
          <cell r="N4288"/>
          <cell r="P4288"/>
          <cell r="T4288"/>
          <cell r="U4288"/>
          <cell r="V4288"/>
        </row>
        <row r="4289">
          <cell r="B4289"/>
          <cell r="C4289"/>
          <cell r="D4289"/>
          <cell r="E4289"/>
          <cell r="G4289"/>
          <cell r="J4289"/>
          <cell r="K4289"/>
          <cell r="L4289"/>
          <cell r="M4289"/>
          <cell r="N4289"/>
          <cell r="P4289"/>
          <cell r="T4289"/>
          <cell r="U4289"/>
          <cell r="V4289"/>
        </row>
        <row r="4290">
          <cell r="B4290"/>
          <cell r="C4290"/>
          <cell r="D4290"/>
          <cell r="E4290"/>
          <cell r="G4290"/>
          <cell r="J4290"/>
          <cell r="K4290"/>
          <cell r="L4290"/>
          <cell r="M4290"/>
          <cell r="N4290"/>
          <cell r="P4290"/>
          <cell r="T4290"/>
          <cell r="U4290"/>
          <cell r="V4290"/>
        </row>
        <row r="4291">
          <cell r="B4291"/>
          <cell r="C4291"/>
          <cell r="D4291"/>
          <cell r="E4291"/>
          <cell r="G4291"/>
          <cell r="J4291"/>
          <cell r="K4291"/>
          <cell r="L4291"/>
          <cell r="M4291"/>
          <cell r="N4291"/>
          <cell r="P4291"/>
          <cell r="T4291"/>
          <cell r="U4291"/>
          <cell r="V4291"/>
        </row>
        <row r="4292">
          <cell r="B4292"/>
          <cell r="C4292"/>
          <cell r="D4292"/>
          <cell r="E4292"/>
          <cell r="G4292"/>
          <cell r="J4292"/>
          <cell r="K4292"/>
          <cell r="L4292"/>
          <cell r="M4292"/>
          <cell r="N4292"/>
          <cell r="P4292"/>
          <cell r="T4292"/>
          <cell r="U4292"/>
          <cell r="V4292"/>
        </row>
        <row r="4293">
          <cell r="B4293"/>
          <cell r="C4293"/>
          <cell r="D4293"/>
          <cell r="E4293"/>
          <cell r="G4293"/>
          <cell r="J4293"/>
          <cell r="K4293"/>
          <cell r="L4293"/>
          <cell r="M4293"/>
          <cell r="N4293"/>
          <cell r="P4293"/>
          <cell r="T4293"/>
          <cell r="U4293"/>
          <cell r="V4293"/>
        </row>
        <row r="4294">
          <cell r="B4294"/>
          <cell r="C4294"/>
          <cell r="D4294"/>
          <cell r="E4294"/>
          <cell r="G4294"/>
          <cell r="J4294"/>
          <cell r="K4294"/>
          <cell r="L4294"/>
          <cell r="M4294"/>
          <cell r="N4294"/>
          <cell r="P4294"/>
          <cell r="T4294"/>
          <cell r="U4294"/>
          <cell r="V4294"/>
        </row>
        <row r="4295">
          <cell r="B4295"/>
          <cell r="C4295"/>
          <cell r="D4295"/>
          <cell r="E4295"/>
          <cell r="G4295"/>
          <cell r="J4295"/>
          <cell r="K4295"/>
          <cell r="L4295"/>
          <cell r="M4295"/>
          <cell r="N4295"/>
          <cell r="P4295"/>
          <cell r="T4295"/>
          <cell r="U4295"/>
          <cell r="V4295"/>
        </row>
        <row r="4296">
          <cell r="B4296"/>
          <cell r="C4296"/>
          <cell r="D4296"/>
          <cell r="E4296"/>
          <cell r="G4296"/>
          <cell r="J4296"/>
          <cell r="K4296"/>
          <cell r="L4296"/>
          <cell r="M4296"/>
          <cell r="N4296"/>
          <cell r="P4296"/>
          <cell r="T4296"/>
          <cell r="U4296"/>
          <cell r="V4296"/>
        </row>
        <row r="4297">
          <cell r="B4297"/>
          <cell r="C4297"/>
          <cell r="D4297"/>
          <cell r="E4297"/>
          <cell r="G4297"/>
          <cell r="J4297"/>
          <cell r="K4297"/>
          <cell r="L4297"/>
          <cell r="M4297"/>
          <cell r="N4297"/>
          <cell r="P4297"/>
          <cell r="T4297"/>
          <cell r="U4297"/>
          <cell r="V4297"/>
        </row>
        <row r="4298">
          <cell r="B4298"/>
          <cell r="C4298"/>
          <cell r="D4298"/>
          <cell r="E4298"/>
          <cell r="G4298"/>
          <cell r="J4298"/>
          <cell r="K4298"/>
          <cell r="L4298"/>
          <cell r="M4298"/>
          <cell r="N4298"/>
          <cell r="P4298"/>
          <cell r="T4298"/>
          <cell r="U4298"/>
          <cell r="V4298"/>
        </row>
        <row r="4299">
          <cell r="B4299"/>
          <cell r="C4299"/>
          <cell r="D4299"/>
          <cell r="E4299"/>
          <cell r="G4299"/>
          <cell r="J4299"/>
          <cell r="K4299"/>
          <cell r="L4299"/>
          <cell r="M4299"/>
          <cell r="N4299"/>
          <cell r="P4299"/>
          <cell r="T4299"/>
          <cell r="U4299"/>
          <cell r="V4299"/>
        </row>
        <row r="4300">
          <cell r="B4300"/>
          <cell r="C4300"/>
          <cell r="D4300"/>
          <cell r="E4300"/>
          <cell r="G4300"/>
          <cell r="J4300"/>
          <cell r="K4300"/>
          <cell r="L4300"/>
          <cell r="M4300"/>
          <cell r="N4300"/>
          <cell r="P4300"/>
          <cell r="T4300"/>
          <cell r="U4300"/>
          <cell r="V4300"/>
        </row>
        <row r="4301">
          <cell r="B4301"/>
          <cell r="C4301"/>
          <cell r="D4301"/>
          <cell r="E4301"/>
          <cell r="G4301"/>
          <cell r="J4301"/>
          <cell r="K4301"/>
          <cell r="L4301"/>
          <cell r="M4301"/>
          <cell r="N4301"/>
          <cell r="P4301"/>
          <cell r="T4301"/>
          <cell r="U4301"/>
          <cell r="V4301"/>
        </row>
        <row r="4302">
          <cell r="B4302"/>
          <cell r="C4302"/>
          <cell r="D4302"/>
          <cell r="E4302"/>
          <cell r="G4302"/>
          <cell r="J4302"/>
          <cell r="K4302"/>
          <cell r="L4302"/>
          <cell r="M4302"/>
          <cell r="N4302"/>
          <cell r="P4302"/>
          <cell r="T4302"/>
          <cell r="U4302"/>
          <cell r="V4302"/>
        </row>
        <row r="4303">
          <cell r="B4303"/>
          <cell r="C4303"/>
          <cell r="D4303"/>
          <cell r="E4303"/>
          <cell r="G4303"/>
          <cell r="J4303"/>
          <cell r="K4303"/>
          <cell r="L4303"/>
          <cell r="M4303"/>
          <cell r="N4303"/>
          <cell r="P4303"/>
          <cell r="T4303"/>
          <cell r="U4303"/>
          <cell r="V4303"/>
        </row>
        <row r="4304">
          <cell r="B4304"/>
          <cell r="C4304"/>
          <cell r="D4304"/>
          <cell r="E4304"/>
          <cell r="G4304"/>
          <cell r="J4304"/>
          <cell r="K4304"/>
          <cell r="L4304"/>
          <cell r="M4304"/>
          <cell r="N4304"/>
          <cell r="P4304"/>
          <cell r="T4304"/>
          <cell r="U4304"/>
          <cell r="V4304"/>
        </row>
        <row r="4305">
          <cell r="B4305"/>
          <cell r="C4305"/>
          <cell r="D4305"/>
          <cell r="E4305"/>
          <cell r="G4305"/>
          <cell r="J4305"/>
          <cell r="K4305"/>
          <cell r="L4305"/>
          <cell r="M4305"/>
          <cell r="N4305"/>
          <cell r="P4305"/>
          <cell r="T4305"/>
          <cell r="U4305"/>
          <cell r="V4305"/>
        </row>
        <row r="4306">
          <cell r="B4306"/>
          <cell r="C4306"/>
          <cell r="D4306"/>
          <cell r="E4306"/>
          <cell r="G4306"/>
          <cell r="J4306"/>
          <cell r="K4306"/>
          <cell r="L4306"/>
          <cell r="M4306"/>
          <cell r="N4306"/>
          <cell r="P4306"/>
          <cell r="T4306"/>
          <cell r="U4306"/>
          <cell r="V4306"/>
        </row>
        <row r="4307">
          <cell r="B4307"/>
          <cell r="C4307"/>
          <cell r="D4307"/>
          <cell r="E4307"/>
          <cell r="G4307"/>
          <cell r="J4307"/>
          <cell r="K4307"/>
          <cell r="L4307"/>
          <cell r="M4307"/>
          <cell r="N4307"/>
          <cell r="P4307"/>
          <cell r="T4307"/>
          <cell r="U4307"/>
          <cell r="V4307"/>
        </row>
        <row r="4308">
          <cell r="B4308"/>
          <cell r="C4308"/>
          <cell r="D4308"/>
          <cell r="E4308"/>
          <cell r="G4308"/>
          <cell r="J4308"/>
          <cell r="K4308"/>
          <cell r="L4308"/>
          <cell r="M4308"/>
          <cell r="N4308"/>
          <cell r="P4308"/>
          <cell r="T4308"/>
          <cell r="U4308"/>
          <cell r="V4308"/>
        </row>
        <row r="4309">
          <cell r="B4309"/>
          <cell r="C4309"/>
          <cell r="D4309"/>
          <cell r="E4309"/>
          <cell r="G4309"/>
          <cell r="J4309"/>
          <cell r="K4309"/>
          <cell r="L4309"/>
          <cell r="M4309"/>
          <cell r="N4309"/>
          <cell r="P4309"/>
          <cell r="T4309"/>
          <cell r="U4309"/>
          <cell r="V4309"/>
        </row>
        <row r="4310">
          <cell r="B4310"/>
          <cell r="C4310"/>
          <cell r="D4310"/>
          <cell r="E4310"/>
          <cell r="G4310"/>
          <cell r="J4310"/>
          <cell r="K4310"/>
          <cell r="L4310"/>
          <cell r="M4310"/>
          <cell r="N4310"/>
          <cell r="P4310"/>
          <cell r="T4310"/>
          <cell r="U4310"/>
          <cell r="V4310"/>
        </row>
        <row r="4311">
          <cell r="B4311"/>
          <cell r="C4311"/>
          <cell r="D4311"/>
          <cell r="E4311"/>
          <cell r="G4311"/>
          <cell r="J4311"/>
          <cell r="K4311"/>
          <cell r="L4311"/>
          <cell r="M4311"/>
          <cell r="N4311"/>
          <cell r="P4311"/>
          <cell r="T4311"/>
          <cell r="U4311"/>
          <cell r="V4311"/>
        </row>
        <row r="4312">
          <cell r="B4312"/>
          <cell r="C4312"/>
          <cell r="D4312"/>
          <cell r="E4312"/>
          <cell r="G4312"/>
          <cell r="J4312"/>
          <cell r="K4312"/>
          <cell r="L4312"/>
          <cell r="M4312"/>
          <cell r="N4312"/>
          <cell r="P4312"/>
          <cell r="T4312"/>
          <cell r="U4312"/>
          <cell r="V4312"/>
        </row>
        <row r="4313">
          <cell r="B4313"/>
          <cell r="C4313"/>
          <cell r="D4313"/>
          <cell r="E4313"/>
          <cell r="G4313"/>
          <cell r="J4313"/>
          <cell r="K4313"/>
          <cell r="L4313"/>
          <cell r="M4313"/>
          <cell r="N4313"/>
          <cell r="P4313"/>
          <cell r="T4313"/>
          <cell r="U4313"/>
          <cell r="V4313"/>
        </row>
        <row r="4314">
          <cell r="B4314"/>
          <cell r="C4314"/>
          <cell r="D4314"/>
          <cell r="E4314"/>
          <cell r="G4314"/>
          <cell r="J4314"/>
          <cell r="K4314"/>
          <cell r="L4314"/>
          <cell r="M4314"/>
          <cell r="N4314"/>
          <cell r="P4314"/>
          <cell r="T4314"/>
          <cell r="U4314"/>
          <cell r="V4314"/>
        </row>
        <row r="4315">
          <cell r="B4315"/>
          <cell r="C4315"/>
          <cell r="D4315"/>
          <cell r="E4315"/>
          <cell r="G4315"/>
          <cell r="J4315"/>
          <cell r="K4315"/>
          <cell r="L4315"/>
          <cell r="M4315"/>
          <cell r="N4315"/>
          <cell r="P4315"/>
          <cell r="T4315"/>
          <cell r="U4315"/>
          <cell r="V4315"/>
        </row>
        <row r="4316">
          <cell r="B4316"/>
          <cell r="C4316"/>
          <cell r="D4316"/>
          <cell r="E4316"/>
          <cell r="G4316"/>
          <cell r="J4316"/>
          <cell r="K4316"/>
          <cell r="L4316"/>
          <cell r="M4316"/>
          <cell r="N4316"/>
          <cell r="P4316"/>
          <cell r="T4316"/>
          <cell r="U4316"/>
          <cell r="V4316"/>
        </row>
        <row r="4317">
          <cell r="B4317"/>
          <cell r="C4317"/>
          <cell r="D4317"/>
          <cell r="E4317"/>
          <cell r="G4317"/>
          <cell r="J4317"/>
          <cell r="K4317"/>
          <cell r="L4317"/>
          <cell r="M4317"/>
          <cell r="N4317"/>
          <cell r="P4317"/>
          <cell r="T4317"/>
          <cell r="U4317"/>
          <cell r="V4317"/>
        </row>
        <row r="4318">
          <cell r="B4318"/>
          <cell r="C4318"/>
          <cell r="D4318"/>
          <cell r="E4318"/>
          <cell r="G4318"/>
          <cell r="J4318"/>
          <cell r="K4318"/>
          <cell r="L4318"/>
          <cell r="M4318"/>
          <cell r="N4318"/>
          <cell r="P4318"/>
          <cell r="T4318"/>
          <cell r="U4318"/>
          <cell r="V4318"/>
        </row>
        <row r="4319">
          <cell r="B4319"/>
          <cell r="C4319"/>
          <cell r="D4319"/>
          <cell r="E4319"/>
          <cell r="G4319"/>
          <cell r="J4319"/>
          <cell r="K4319"/>
          <cell r="L4319"/>
          <cell r="M4319"/>
          <cell r="N4319"/>
          <cell r="P4319"/>
          <cell r="T4319"/>
          <cell r="U4319"/>
          <cell r="V4319"/>
        </row>
        <row r="4320">
          <cell r="B4320"/>
          <cell r="C4320"/>
          <cell r="D4320"/>
          <cell r="E4320"/>
          <cell r="G4320"/>
          <cell r="J4320"/>
          <cell r="K4320"/>
          <cell r="L4320"/>
          <cell r="M4320"/>
          <cell r="N4320"/>
          <cell r="P4320"/>
          <cell r="T4320"/>
          <cell r="U4320"/>
          <cell r="V4320"/>
        </row>
        <row r="4321">
          <cell r="B4321"/>
          <cell r="C4321"/>
          <cell r="D4321"/>
          <cell r="E4321"/>
          <cell r="G4321"/>
          <cell r="J4321"/>
          <cell r="K4321"/>
          <cell r="L4321"/>
          <cell r="M4321"/>
          <cell r="N4321"/>
          <cell r="P4321"/>
          <cell r="T4321"/>
          <cell r="U4321"/>
          <cell r="V4321"/>
        </row>
        <row r="4322">
          <cell r="B4322"/>
          <cell r="C4322"/>
          <cell r="D4322"/>
          <cell r="E4322"/>
          <cell r="G4322"/>
          <cell r="J4322"/>
          <cell r="K4322"/>
          <cell r="L4322"/>
          <cell r="M4322"/>
          <cell r="N4322"/>
          <cell r="P4322"/>
          <cell r="T4322"/>
          <cell r="U4322"/>
          <cell r="V4322"/>
        </row>
        <row r="4323">
          <cell r="B4323"/>
          <cell r="C4323"/>
          <cell r="D4323"/>
          <cell r="E4323"/>
          <cell r="G4323"/>
          <cell r="J4323"/>
          <cell r="K4323"/>
          <cell r="L4323"/>
          <cell r="M4323"/>
          <cell r="N4323"/>
          <cell r="P4323"/>
          <cell r="T4323"/>
          <cell r="U4323"/>
          <cell r="V4323"/>
        </row>
        <row r="4324">
          <cell r="B4324"/>
          <cell r="C4324"/>
          <cell r="D4324"/>
          <cell r="E4324"/>
          <cell r="G4324"/>
          <cell r="J4324"/>
          <cell r="K4324"/>
          <cell r="L4324"/>
          <cell r="M4324"/>
          <cell r="N4324"/>
          <cell r="P4324"/>
          <cell r="T4324"/>
          <cell r="U4324"/>
          <cell r="V4324"/>
        </row>
        <row r="4325">
          <cell r="B4325"/>
          <cell r="C4325"/>
          <cell r="D4325"/>
          <cell r="E4325"/>
          <cell r="G4325"/>
          <cell r="J4325"/>
          <cell r="K4325"/>
          <cell r="L4325"/>
          <cell r="M4325"/>
          <cell r="N4325"/>
          <cell r="P4325"/>
          <cell r="T4325"/>
          <cell r="U4325"/>
          <cell r="V4325"/>
        </row>
        <row r="4326">
          <cell r="B4326"/>
          <cell r="C4326"/>
          <cell r="D4326"/>
          <cell r="E4326"/>
          <cell r="G4326"/>
          <cell r="J4326"/>
          <cell r="K4326"/>
          <cell r="L4326"/>
          <cell r="M4326"/>
          <cell r="N4326"/>
          <cell r="P4326"/>
          <cell r="T4326"/>
          <cell r="U4326"/>
          <cell r="V4326"/>
        </row>
        <row r="4327">
          <cell r="B4327"/>
          <cell r="C4327"/>
          <cell r="D4327"/>
          <cell r="E4327"/>
          <cell r="G4327"/>
          <cell r="J4327"/>
          <cell r="K4327"/>
          <cell r="L4327"/>
          <cell r="M4327"/>
          <cell r="N4327"/>
          <cell r="P4327"/>
          <cell r="T4327"/>
          <cell r="U4327"/>
          <cell r="V4327"/>
        </row>
        <row r="4328">
          <cell r="B4328"/>
          <cell r="C4328"/>
          <cell r="D4328"/>
          <cell r="E4328"/>
          <cell r="G4328"/>
          <cell r="J4328"/>
          <cell r="K4328"/>
          <cell r="L4328"/>
          <cell r="M4328"/>
          <cell r="N4328"/>
          <cell r="P4328"/>
          <cell r="T4328"/>
          <cell r="U4328"/>
          <cell r="V4328"/>
        </row>
        <row r="4329">
          <cell r="B4329"/>
          <cell r="C4329"/>
          <cell r="D4329"/>
          <cell r="E4329"/>
          <cell r="G4329"/>
          <cell r="J4329"/>
          <cell r="K4329"/>
          <cell r="L4329"/>
          <cell r="M4329"/>
          <cell r="N4329"/>
          <cell r="P4329"/>
          <cell r="T4329"/>
          <cell r="U4329"/>
          <cell r="V4329"/>
        </row>
        <row r="4330">
          <cell r="B4330"/>
          <cell r="C4330"/>
          <cell r="D4330"/>
          <cell r="E4330"/>
          <cell r="G4330"/>
          <cell r="J4330"/>
          <cell r="K4330"/>
          <cell r="L4330"/>
          <cell r="M4330"/>
          <cell r="N4330"/>
          <cell r="P4330"/>
          <cell r="T4330"/>
          <cell r="U4330"/>
          <cell r="V4330"/>
        </row>
        <row r="4331">
          <cell r="B4331"/>
          <cell r="C4331"/>
          <cell r="D4331"/>
          <cell r="E4331"/>
          <cell r="G4331"/>
          <cell r="J4331"/>
          <cell r="K4331"/>
          <cell r="L4331"/>
          <cell r="M4331"/>
          <cell r="N4331"/>
          <cell r="P4331"/>
          <cell r="T4331"/>
          <cell r="U4331"/>
          <cell r="V4331"/>
        </row>
        <row r="4332">
          <cell r="B4332"/>
          <cell r="C4332"/>
          <cell r="D4332"/>
          <cell r="E4332"/>
          <cell r="G4332"/>
          <cell r="J4332"/>
          <cell r="K4332"/>
          <cell r="L4332"/>
          <cell r="M4332"/>
          <cell r="N4332"/>
          <cell r="P4332"/>
          <cell r="T4332"/>
          <cell r="U4332"/>
          <cell r="V4332"/>
        </row>
        <row r="4333">
          <cell r="B4333"/>
          <cell r="C4333"/>
          <cell r="D4333"/>
          <cell r="E4333"/>
          <cell r="G4333"/>
          <cell r="J4333"/>
          <cell r="K4333"/>
          <cell r="L4333"/>
          <cell r="M4333"/>
          <cell r="N4333"/>
          <cell r="P4333"/>
          <cell r="T4333"/>
          <cell r="U4333"/>
          <cell r="V4333"/>
        </row>
        <row r="4334">
          <cell r="B4334"/>
          <cell r="C4334"/>
          <cell r="D4334"/>
          <cell r="E4334"/>
          <cell r="G4334"/>
          <cell r="J4334"/>
          <cell r="K4334"/>
          <cell r="L4334"/>
          <cell r="M4334"/>
          <cell r="N4334"/>
          <cell r="P4334"/>
          <cell r="T4334"/>
          <cell r="U4334"/>
          <cell r="V4334"/>
        </row>
        <row r="4335">
          <cell r="B4335"/>
          <cell r="C4335"/>
          <cell r="D4335"/>
          <cell r="E4335"/>
          <cell r="G4335"/>
          <cell r="J4335"/>
          <cell r="K4335"/>
          <cell r="L4335"/>
          <cell r="M4335"/>
          <cell r="N4335"/>
          <cell r="P4335"/>
          <cell r="T4335"/>
          <cell r="U4335"/>
          <cell r="V4335"/>
        </row>
        <row r="4336">
          <cell r="B4336"/>
          <cell r="C4336"/>
          <cell r="D4336"/>
          <cell r="E4336"/>
          <cell r="G4336"/>
          <cell r="J4336"/>
          <cell r="K4336"/>
          <cell r="L4336"/>
          <cell r="M4336"/>
          <cell r="N4336"/>
          <cell r="P4336"/>
          <cell r="T4336"/>
          <cell r="U4336"/>
          <cell r="V4336"/>
        </row>
        <row r="4337">
          <cell r="B4337"/>
          <cell r="C4337"/>
          <cell r="D4337"/>
          <cell r="E4337"/>
          <cell r="G4337"/>
          <cell r="J4337"/>
          <cell r="K4337"/>
          <cell r="L4337"/>
          <cell r="M4337"/>
          <cell r="N4337"/>
          <cell r="P4337"/>
          <cell r="T4337"/>
          <cell r="U4337"/>
          <cell r="V4337"/>
        </row>
        <row r="4338">
          <cell r="B4338"/>
          <cell r="C4338"/>
          <cell r="D4338"/>
          <cell r="E4338"/>
          <cell r="G4338"/>
          <cell r="J4338"/>
          <cell r="K4338"/>
          <cell r="L4338"/>
          <cell r="M4338"/>
          <cell r="N4338"/>
          <cell r="P4338"/>
          <cell r="T4338"/>
          <cell r="U4338"/>
          <cell r="V4338"/>
        </row>
        <row r="4339">
          <cell r="B4339"/>
          <cell r="C4339"/>
          <cell r="D4339"/>
          <cell r="E4339"/>
          <cell r="G4339"/>
          <cell r="J4339"/>
          <cell r="K4339"/>
          <cell r="L4339"/>
          <cell r="M4339"/>
          <cell r="N4339"/>
          <cell r="P4339"/>
          <cell r="T4339"/>
          <cell r="U4339"/>
          <cell r="V4339"/>
        </row>
        <row r="4340">
          <cell r="B4340"/>
          <cell r="C4340"/>
          <cell r="D4340"/>
          <cell r="E4340"/>
          <cell r="G4340"/>
          <cell r="J4340"/>
          <cell r="K4340"/>
          <cell r="L4340"/>
          <cell r="M4340"/>
          <cell r="N4340"/>
          <cell r="P4340"/>
          <cell r="T4340"/>
          <cell r="U4340"/>
          <cell r="V4340"/>
        </row>
        <row r="4341">
          <cell r="B4341"/>
          <cell r="C4341"/>
          <cell r="D4341"/>
          <cell r="E4341"/>
          <cell r="G4341"/>
          <cell r="J4341"/>
          <cell r="K4341"/>
          <cell r="L4341"/>
          <cell r="M4341"/>
          <cell r="N4341"/>
          <cell r="P4341"/>
          <cell r="T4341"/>
          <cell r="U4341"/>
          <cell r="V4341"/>
        </row>
        <row r="4342">
          <cell r="B4342"/>
          <cell r="C4342"/>
          <cell r="D4342"/>
          <cell r="E4342"/>
          <cell r="G4342"/>
          <cell r="J4342"/>
          <cell r="K4342"/>
          <cell r="L4342"/>
          <cell r="M4342"/>
          <cell r="N4342"/>
          <cell r="P4342"/>
          <cell r="T4342"/>
          <cell r="U4342"/>
          <cell r="V4342"/>
        </row>
        <row r="4343">
          <cell r="B4343"/>
          <cell r="C4343"/>
          <cell r="D4343"/>
          <cell r="E4343"/>
          <cell r="G4343"/>
          <cell r="J4343"/>
          <cell r="K4343"/>
          <cell r="L4343"/>
          <cell r="M4343"/>
          <cell r="N4343"/>
          <cell r="P4343"/>
          <cell r="T4343"/>
          <cell r="U4343"/>
          <cell r="V4343"/>
        </row>
        <row r="4344">
          <cell r="B4344"/>
          <cell r="C4344"/>
          <cell r="D4344"/>
          <cell r="E4344"/>
          <cell r="G4344"/>
          <cell r="J4344"/>
          <cell r="K4344"/>
          <cell r="L4344"/>
          <cell r="M4344"/>
          <cell r="N4344"/>
          <cell r="P4344"/>
          <cell r="T4344"/>
          <cell r="U4344"/>
          <cell r="V4344"/>
        </row>
        <row r="4345">
          <cell r="B4345"/>
          <cell r="C4345"/>
          <cell r="D4345"/>
          <cell r="E4345"/>
          <cell r="G4345"/>
          <cell r="J4345"/>
          <cell r="K4345"/>
          <cell r="L4345"/>
          <cell r="M4345"/>
          <cell r="N4345"/>
          <cell r="P4345"/>
          <cell r="T4345"/>
          <cell r="U4345"/>
          <cell r="V4345"/>
        </row>
        <row r="4346">
          <cell r="B4346"/>
          <cell r="C4346"/>
          <cell r="D4346"/>
          <cell r="E4346"/>
          <cell r="G4346"/>
          <cell r="J4346"/>
          <cell r="K4346"/>
          <cell r="L4346"/>
          <cell r="M4346"/>
          <cell r="N4346"/>
          <cell r="P4346"/>
          <cell r="T4346"/>
          <cell r="U4346"/>
          <cell r="V4346"/>
        </row>
        <row r="4347">
          <cell r="B4347"/>
          <cell r="C4347"/>
          <cell r="D4347"/>
          <cell r="E4347"/>
          <cell r="G4347"/>
          <cell r="J4347"/>
          <cell r="K4347"/>
          <cell r="L4347"/>
          <cell r="M4347"/>
          <cell r="N4347"/>
          <cell r="P4347"/>
          <cell r="T4347"/>
          <cell r="U4347"/>
          <cell r="V4347"/>
        </row>
        <row r="4348">
          <cell r="B4348"/>
          <cell r="C4348"/>
          <cell r="D4348"/>
          <cell r="E4348"/>
          <cell r="G4348"/>
          <cell r="J4348"/>
          <cell r="K4348"/>
          <cell r="L4348"/>
          <cell r="M4348"/>
          <cell r="N4348"/>
          <cell r="P4348"/>
          <cell r="T4348"/>
          <cell r="U4348"/>
          <cell r="V4348"/>
        </row>
        <row r="4349">
          <cell r="B4349"/>
          <cell r="C4349"/>
          <cell r="D4349"/>
          <cell r="E4349"/>
          <cell r="G4349"/>
          <cell r="J4349"/>
          <cell r="K4349"/>
          <cell r="L4349"/>
          <cell r="M4349"/>
          <cell r="N4349"/>
          <cell r="P4349"/>
          <cell r="T4349"/>
          <cell r="U4349"/>
          <cell r="V4349"/>
        </row>
        <row r="4350">
          <cell r="B4350"/>
          <cell r="C4350"/>
          <cell r="D4350"/>
          <cell r="E4350"/>
          <cell r="G4350"/>
          <cell r="J4350"/>
          <cell r="K4350"/>
          <cell r="L4350"/>
          <cell r="M4350"/>
          <cell r="N4350"/>
          <cell r="P4350"/>
          <cell r="T4350"/>
          <cell r="U4350"/>
          <cell r="V4350"/>
        </row>
        <row r="4351">
          <cell r="B4351"/>
          <cell r="C4351"/>
          <cell r="D4351"/>
          <cell r="E4351"/>
          <cell r="G4351"/>
          <cell r="J4351"/>
          <cell r="K4351"/>
          <cell r="L4351"/>
          <cell r="M4351"/>
          <cell r="N4351"/>
          <cell r="P4351"/>
          <cell r="T4351"/>
          <cell r="U4351"/>
          <cell r="V4351"/>
        </row>
        <row r="4352">
          <cell r="B4352"/>
          <cell r="C4352"/>
          <cell r="D4352"/>
          <cell r="E4352"/>
          <cell r="G4352"/>
          <cell r="J4352"/>
          <cell r="K4352"/>
          <cell r="L4352"/>
          <cell r="M4352"/>
          <cell r="N4352"/>
          <cell r="P4352"/>
          <cell r="T4352"/>
          <cell r="U4352"/>
          <cell r="V4352"/>
        </row>
      </sheetData>
      <sheetData sheetId="65">
        <row r="1">
          <cell r="B1" t="str">
            <v/>
          </cell>
        </row>
        <row r="2">
          <cell r="B2"/>
        </row>
        <row r="3">
          <cell r="B3"/>
        </row>
        <row r="4">
          <cell r="B4" t="str">
            <v xml:space="preserve"> </v>
          </cell>
        </row>
        <row r="5">
          <cell r="B5" t="str">
            <v>Required*</v>
          </cell>
        </row>
        <row r="6">
          <cell r="B6" t="str">
            <v>Ledger Account Identifier</v>
          </cell>
        </row>
      </sheetData>
      <sheetData sheetId="66"/>
      <sheetData sheetId="67">
        <row r="2">
          <cell r="B2"/>
          <cell r="C2"/>
        </row>
        <row r="3">
          <cell r="B3"/>
          <cell r="C3"/>
        </row>
        <row r="4">
          <cell r="B4"/>
          <cell r="C4"/>
        </row>
        <row r="5">
          <cell r="B5" t="str">
            <v>Required</v>
          </cell>
          <cell r="C5" t="str">
            <v>Required</v>
          </cell>
        </row>
        <row r="6">
          <cell r="B6" t="str">
            <v>From Value</v>
          </cell>
          <cell r="C6" t="str">
            <v>To Value</v>
          </cell>
        </row>
        <row r="7">
          <cell r="B7"/>
          <cell r="C7"/>
        </row>
        <row r="8">
          <cell r="B8"/>
          <cell r="C8"/>
        </row>
        <row r="9">
          <cell r="B9"/>
          <cell r="C9"/>
        </row>
        <row r="10">
          <cell r="B10"/>
          <cell r="C10"/>
        </row>
        <row r="11">
          <cell r="B11"/>
          <cell r="C11"/>
        </row>
        <row r="12">
          <cell r="B12"/>
          <cell r="C12"/>
        </row>
        <row r="13">
          <cell r="B13"/>
          <cell r="C13"/>
        </row>
        <row r="14">
          <cell r="B14"/>
          <cell r="C14"/>
        </row>
        <row r="15">
          <cell r="B15"/>
          <cell r="C15"/>
        </row>
        <row r="16">
          <cell r="B16"/>
          <cell r="C16"/>
        </row>
        <row r="17">
          <cell r="B17"/>
          <cell r="C17"/>
        </row>
        <row r="18">
          <cell r="B18"/>
          <cell r="C18"/>
        </row>
        <row r="19">
          <cell r="B19"/>
          <cell r="C19"/>
        </row>
        <row r="20">
          <cell r="B20"/>
          <cell r="C20"/>
        </row>
        <row r="21">
          <cell r="B21"/>
          <cell r="C21"/>
        </row>
        <row r="22">
          <cell r="B22"/>
          <cell r="C22"/>
        </row>
        <row r="23">
          <cell r="B23"/>
          <cell r="C23"/>
        </row>
        <row r="24">
          <cell r="B24"/>
          <cell r="C24"/>
        </row>
        <row r="25">
          <cell r="B25"/>
          <cell r="C25"/>
        </row>
        <row r="26">
          <cell r="B26"/>
          <cell r="C26"/>
        </row>
        <row r="27">
          <cell r="B27"/>
          <cell r="C27"/>
        </row>
        <row r="28">
          <cell r="B28"/>
          <cell r="C28"/>
        </row>
        <row r="29">
          <cell r="B29"/>
          <cell r="C29"/>
        </row>
        <row r="30">
          <cell r="B30"/>
          <cell r="C30"/>
        </row>
        <row r="31">
          <cell r="B31"/>
          <cell r="C31"/>
        </row>
        <row r="32">
          <cell r="B32"/>
          <cell r="C32"/>
        </row>
        <row r="33">
          <cell r="B33"/>
          <cell r="C33"/>
        </row>
        <row r="34">
          <cell r="B34"/>
          <cell r="C34"/>
        </row>
        <row r="35">
          <cell r="B35"/>
          <cell r="C35"/>
        </row>
        <row r="36">
          <cell r="B36"/>
          <cell r="C36"/>
        </row>
        <row r="37">
          <cell r="B37"/>
          <cell r="C37"/>
        </row>
        <row r="38">
          <cell r="B38"/>
          <cell r="C38"/>
        </row>
        <row r="39">
          <cell r="B39"/>
          <cell r="C39"/>
        </row>
        <row r="40">
          <cell r="B40"/>
          <cell r="C40"/>
        </row>
        <row r="41">
          <cell r="B41"/>
          <cell r="C41"/>
        </row>
        <row r="42">
          <cell r="B42"/>
          <cell r="C42"/>
        </row>
        <row r="43">
          <cell r="B43"/>
          <cell r="C43"/>
        </row>
        <row r="44">
          <cell r="B44"/>
          <cell r="C44"/>
        </row>
        <row r="45">
          <cell r="B45"/>
          <cell r="C45"/>
        </row>
        <row r="46">
          <cell r="B46"/>
          <cell r="C46"/>
        </row>
        <row r="47">
          <cell r="B47"/>
          <cell r="C47"/>
        </row>
        <row r="48">
          <cell r="B48"/>
          <cell r="C48"/>
        </row>
        <row r="49">
          <cell r="B49"/>
          <cell r="C49"/>
        </row>
        <row r="50">
          <cell r="B50"/>
          <cell r="C50"/>
        </row>
        <row r="51">
          <cell r="B51"/>
          <cell r="C51"/>
        </row>
        <row r="52">
          <cell r="B52"/>
          <cell r="C52"/>
        </row>
        <row r="53">
          <cell r="B53"/>
          <cell r="C53"/>
        </row>
        <row r="54">
          <cell r="B54"/>
          <cell r="C54"/>
        </row>
        <row r="55">
          <cell r="B55"/>
          <cell r="C55"/>
        </row>
        <row r="56">
          <cell r="B56"/>
          <cell r="C56"/>
        </row>
        <row r="57">
          <cell r="B57"/>
          <cell r="C57"/>
        </row>
        <row r="58">
          <cell r="B58"/>
          <cell r="C58"/>
        </row>
        <row r="59">
          <cell r="B59"/>
          <cell r="C59"/>
        </row>
        <row r="60">
          <cell r="B60"/>
          <cell r="C60"/>
        </row>
        <row r="61">
          <cell r="B61"/>
          <cell r="C61"/>
        </row>
        <row r="62">
          <cell r="B62"/>
          <cell r="C62"/>
        </row>
        <row r="63">
          <cell r="B63"/>
          <cell r="C63"/>
        </row>
        <row r="64">
          <cell r="B64"/>
          <cell r="C64"/>
        </row>
        <row r="65">
          <cell r="B65"/>
          <cell r="C65"/>
        </row>
        <row r="66">
          <cell r="B66"/>
          <cell r="C66"/>
        </row>
        <row r="67">
          <cell r="B67"/>
          <cell r="C67"/>
        </row>
        <row r="68">
          <cell r="B68"/>
          <cell r="C68"/>
        </row>
        <row r="69">
          <cell r="B69"/>
          <cell r="C69"/>
        </row>
        <row r="70">
          <cell r="B70"/>
          <cell r="C70"/>
        </row>
        <row r="71">
          <cell r="B71"/>
          <cell r="C71"/>
        </row>
        <row r="72">
          <cell r="B72"/>
          <cell r="C72"/>
        </row>
        <row r="73">
          <cell r="B73"/>
          <cell r="C73"/>
        </row>
        <row r="74">
          <cell r="B74"/>
          <cell r="C74"/>
        </row>
        <row r="75">
          <cell r="B75"/>
          <cell r="C75"/>
        </row>
        <row r="76">
          <cell r="B76"/>
          <cell r="C76"/>
        </row>
        <row r="77">
          <cell r="B77"/>
          <cell r="C77"/>
        </row>
        <row r="78">
          <cell r="B78"/>
          <cell r="C78"/>
        </row>
      </sheetData>
      <sheetData sheetId="68"/>
      <sheetData sheetId="69"/>
      <sheetData sheetId="70"/>
      <sheetData sheetId="71"/>
      <sheetData sheetId="72"/>
      <sheetData sheetId="73"/>
      <sheetData sheetId="74"/>
      <sheetData sheetId="75">
        <row r="1">
          <cell r="B1" t="str">
            <v>HeaderRow</v>
          </cell>
        </row>
        <row r="2">
          <cell r="B2"/>
        </row>
        <row r="3">
          <cell r="B3"/>
        </row>
        <row r="4">
          <cell r="B4"/>
        </row>
        <row r="5">
          <cell r="B5" t="str">
            <v>Reference</v>
          </cell>
        </row>
        <row r="6">
          <cell r="B6" t="str">
            <v>Legacy Revenue Category Name</v>
          </cell>
        </row>
      </sheetData>
      <sheetData sheetId="76"/>
      <sheetData sheetId="77"/>
      <sheetData sheetId="78"/>
      <sheetData sheetId="79"/>
      <sheetData sheetId="80"/>
      <sheetData sheetId="81"/>
      <sheetData sheetId="82"/>
      <sheetData sheetId="83">
        <row r="1">
          <cell r="B1" t="str">
            <v>HeaderRow</v>
          </cell>
        </row>
        <row r="2">
          <cell r="B2"/>
        </row>
        <row r="3">
          <cell r="B3"/>
        </row>
        <row r="4">
          <cell r="B4"/>
        </row>
        <row r="5">
          <cell r="B5" t="str">
            <v>Required*</v>
          </cell>
        </row>
        <row r="6">
          <cell r="B6" t="str">
            <v>Spend Categories</v>
          </cell>
        </row>
        <row r="7">
          <cell r="B7" t="str">
            <v>Miscellaneous</v>
          </cell>
        </row>
        <row r="8">
          <cell r="B8" t="str">
            <v>AltaLink</v>
          </cell>
        </row>
        <row r="9">
          <cell r="B9" t="str">
            <v>ATCO Electric</v>
          </cell>
        </row>
        <row r="10">
          <cell r="B10" t="str">
            <v>ENMAX Power Corporation</v>
          </cell>
        </row>
        <row r="11">
          <cell r="B11" t="str">
            <v>EPCOR Transmission Inc.</v>
          </cell>
        </row>
        <row r="12">
          <cell r="B12" t="str">
            <v>City of Lethbridge</v>
          </cell>
        </row>
        <row r="13">
          <cell r="B13" t="str">
            <v>TransAlta</v>
          </cell>
        </row>
        <row r="14">
          <cell r="B14" t="str">
            <v>City of Red Deer</v>
          </cell>
        </row>
        <row r="15">
          <cell r="B15" t="str">
            <v>FortisAlberta Inc.</v>
          </cell>
        </row>
        <row r="16">
          <cell r="B16" t="str">
            <v>Alberta Powerline L.P.</v>
          </cell>
        </row>
        <row r="17">
          <cell r="B17" t="str">
            <v>BC Hydro</v>
          </cell>
        </row>
        <row r="18">
          <cell r="B18" t="str">
            <v>IBOC Credits</v>
          </cell>
        </row>
        <row r="19">
          <cell r="B19" t="str">
            <v>LBC SO Credits</v>
          </cell>
        </row>
        <row r="20">
          <cell r="B20" t="str">
            <v>Isolated Generation - Pool Statement</v>
          </cell>
        </row>
        <row r="21">
          <cell r="B21" t="str">
            <v>Active - Regulating</v>
          </cell>
        </row>
        <row r="22">
          <cell r="B22" t="str">
            <v>Active -Spinning</v>
          </cell>
        </row>
        <row r="23">
          <cell r="B23" t="str">
            <v>Active -Supplemental</v>
          </cell>
        </row>
        <row r="24">
          <cell r="B24" t="str">
            <v>Standby Premiums -Regulating</v>
          </cell>
        </row>
        <row r="25">
          <cell r="B25" t="str">
            <v>Standby Premiums -Spinning</v>
          </cell>
        </row>
        <row r="26">
          <cell r="B26" t="str">
            <v>Standby Premiums -Supplemental</v>
          </cell>
        </row>
        <row r="27">
          <cell r="B27" t="str">
            <v>Standby Activated -Regulating</v>
          </cell>
        </row>
        <row r="28">
          <cell r="B28" t="str">
            <v>Standby Activated -Spinning</v>
          </cell>
        </row>
        <row r="29">
          <cell r="B29" t="str">
            <v>Standby Activated -Supplemental</v>
          </cell>
        </row>
        <row r="30">
          <cell r="B30" t="str">
            <v>Other - Trading Fees</v>
          </cell>
        </row>
        <row r="31">
          <cell r="B31" t="str">
            <v>Other - Non-compli Force Majeure</v>
          </cell>
        </row>
        <row r="32">
          <cell r="B32" t="str">
            <v>Other - Liquidated Damages</v>
          </cell>
        </row>
        <row r="33">
          <cell r="B33" t="str">
            <v>Other - Non-compliance Costs</v>
          </cell>
        </row>
        <row r="34">
          <cell r="B34" t="str">
            <v>Conscript - Active -Regulating</v>
          </cell>
        </row>
        <row r="35">
          <cell r="B35" t="str">
            <v>Conscript - Active -Spinning</v>
          </cell>
        </row>
        <row r="36">
          <cell r="B36" t="str">
            <v>Conscript - Active -Supplemental</v>
          </cell>
        </row>
        <row r="37">
          <cell r="B37" t="str">
            <v>LSSI - Active - Arming</v>
          </cell>
        </row>
        <row r="38">
          <cell r="B38" t="str">
            <v>LSSI - Active - Trip</v>
          </cell>
        </row>
        <row r="39">
          <cell r="B39" t="str">
            <v>LSSI - Standby - Availability</v>
          </cell>
        </row>
        <row r="40">
          <cell r="B40" t="str">
            <v>LSSI - Standby - Minimum Arming Guarantee</v>
          </cell>
        </row>
        <row r="41">
          <cell r="B41" t="str">
            <v>LSSI - Other - Non-compliance Costs</v>
          </cell>
        </row>
        <row r="42">
          <cell r="B42" t="str">
            <v>Under Frequency Mitigation (Load Shedding)</v>
          </cell>
        </row>
        <row r="43">
          <cell r="B43" t="str">
            <v>Transmission Must Run (TMR) - Rainbow</v>
          </cell>
        </row>
        <row r="44">
          <cell r="B44" t="str">
            <v>Transmission Must Run (TMR) - HR Milner</v>
          </cell>
        </row>
        <row r="45">
          <cell r="B45" t="str">
            <v>Transmission Must Run (TMR) - Fort Nelson</v>
          </cell>
        </row>
        <row r="46">
          <cell r="B46" t="str">
            <v>Transmission Must Run (TMR) - Edm Area &amp; Rossdale</v>
          </cell>
        </row>
        <row r="47">
          <cell r="B47" t="str">
            <v>Transmission Must Run (TMR) - Calgary Area</v>
          </cell>
        </row>
        <row r="48">
          <cell r="B48" t="str">
            <v>Transmission Must Run (TMR) - Northwest Area</v>
          </cell>
        </row>
        <row r="49">
          <cell r="B49" t="str">
            <v>Transmission Must Run (TMR)-NorthSouth Constraint</v>
          </cell>
        </row>
        <row r="50">
          <cell r="B50" t="str">
            <v>TMR - Conscript-Rainbow</v>
          </cell>
        </row>
        <row r="51">
          <cell r="B51" t="str">
            <v>TMR - Conscript-Fort Nelson</v>
          </cell>
        </row>
        <row r="52">
          <cell r="B52" t="str">
            <v>TMR - Conscript-Edm Area&amp;Rsdl</v>
          </cell>
        </row>
        <row r="53">
          <cell r="B53" t="str">
            <v>TMR - Conscript-Calgary Area</v>
          </cell>
        </row>
        <row r="54">
          <cell r="B54" t="str">
            <v>TMR - Conscript-Nrthwst Area</v>
          </cell>
        </row>
        <row r="55">
          <cell r="B55" t="str">
            <v>TMR - Conscript-NorthSouth Constraint</v>
          </cell>
        </row>
        <row r="56">
          <cell r="B56" t="str">
            <v>Black Start</v>
          </cell>
        </row>
        <row r="57">
          <cell r="B57" t="str">
            <v>Reliability Services From BC</v>
          </cell>
        </row>
        <row r="58">
          <cell r="B58" t="str">
            <v>Trans Constraint Rebalancing Charges</v>
          </cell>
        </row>
        <row r="59">
          <cell r="B59" t="str">
            <v>AUC Cost Orders</v>
          </cell>
        </row>
        <row r="60">
          <cell r="B60" t="str">
            <v>AB Reliability Standards</v>
          </cell>
        </row>
        <row r="61">
          <cell r="B61" t="str">
            <v>Capacity Market</v>
          </cell>
        </row>
        <row r="62">
          <cell r="B62" t="str">
            <v>AUC Fees</v>
          </cell>
        </row>
        <row r="63">
          <cell r="B63" t="str">
            <v>ISO Rules</v>
          </cell>
        </row>
        <row r="64">
          <cell r="B64" t="str">
            <v>Need Identification Documents</v>
          </cell>
        </row>
        <row r="65">
          <cell r="B65" t="str">
            <v>Other</v>
          </cell>
        </row>
        <row r="66">
          <cell r="B66" t="str">
            <v>WECC/NWPP</v>
          </cell>
        </row>
        <row r="67">
          <cell r="B67" t="str">
            <v>ISO Tariff</v>
          </cell>
        </row>
        <row r="68">
          <cell r="B68" t="str">
            <v>Travel &amp; Accomodations</v>
          </cell>
        </row>
        <row r="69">
          <cell r="B69" t="str">
            <v>Meeting Rooms &amp; Audio Visual</v>
          </cell>
        </row>
        <row r="70">
          <cell r="B70" t="str">
            <v>Training</v>
          </cell>
        </row>
        <row r="71">
          <cell r="B71" t="str">
            <v>Education</v>
          </cell>
        </row>
        <row r="72">
          <cell r="B72" t="str">
            <v>Corporate training</v>
          </cell>
        </row>
        <row r="73">
          <cell r="B73" t="str">
            <v>Meals</v>
          </cell>
        </row>
        <row r="74">
          <cell r="B74" t="str">
            <v>Corporate training - meals</v>
          </cell>
        </row>
        <row r="75">
          <cell r="B75" t="str">
            <v>Capital labour earnings</v>
          </cell>
        </row>
        <row r="76">
          <cell r="B76" t="str">
            <v>Capital labour incentive</v>
          </cell>
        </row>
        <row r="77">
          <cell r="B77" t="str">
            <v>AESO Ops Complex - 20 Yr Components</v>
          </cell>
        </row>
        <row r="78">
          <cell r="B78" t="str">
            <v>AESO Ops Complex - 20 Yr Components - Consultants</v>
          </cell>
        </row>
        <row r="79">
          <cell r="B79" t="str">
            <v>AESO Ops Complex - 20 Yr Components - Internal Lab</v>
          </cell>
        </row>
        <row r="80">
          <cell r="B80" t="str">
            <v>AESO Ops Complex - 40 Yr Components</v>
          </cell>
        </row>
        <row r="81">
          <cell r="B81" t="str">
            <v>AESO Ops Complex - 40 Yr Components - Consultants</v>
          </cell>
        </row>
        <row r="82">
          <cell r="B82" t="str">
            <v>AESO Ops Complex - 40 Yr Components - Internal Lab</v>
          </cell>
        </row>
        <row r="83">
          <cell r="B83" t="str">
            <v>BP Centre Leasehold Improvements</v>
          </cell>
        </row>
        <row r="84">
          <cell r="B84" t="str">
            <v>BP Centre Leasehold Inducement</v>
          </cell>
        </row>
        <row r="85">
          <cell r="B85" t="str">
            <v>BUCC/SDC 20 Year Amort</v>
          </cell>
        </row>
        <row r="86">
          <cell r="B86" t="str">
            <v>BUCC/SDC 20 Year Amort - Consultants</v>
          </cell>
        </row>
        <row r="87">
          <cell r="B87" t="str">
            <v>BUCC/SDC 20 Year Amort - Internal Labour</v>
          </cell>
        </row>
        <row r="88">
          <cell r="B88" t="str">
            <v>Calgary Place Leasehold Improvements</v>
          </cell>
        </row>
        <row r="89">
          <cell r="B89" t="str">
            <v>Calgary Place Leasehold Inducement</v>
          </cell>
        </row>
        <row r="90">
          <cell r="B90" t="str">
            <v>EMS Applications - SW Consultants</v>
          </cell>
        </row>
        <row r="91">
          <cell r="B91" t="str">
            <v>EMS Applications - SW Internal Labor</v>
          </cell>
        </row>
        <row r="92">
          <cell r="B92" t="str">
            <v>EMS Applications SW</v>
          </cell>
        </row>
        <row r="93">
          <cell r="B93" t="str">
            <v>EMS Core - SW Consultants</v>
          </cell>
        </row>
        <row r="94">
          <cell r="B94" t="str">
            <v>EMS Core - SW Internal Labor</v>
          </cell>
        </row>
        <row r="95">
          <cell r="B95" t="str">
            <v>EMS Core SW</v>
          </cell>
        </row>
        <row r="96">
          <cell r="B96" t="str">
            <v>Furniture &amp; Equipment</v>
          </cell>
        </row>
        <row r="97">
          <cell r="B97" t="str">
            <v>Hardware</v>
          </cell>
        </row>
        <row r="98">
          <cell r="B98" t="str">
            <v>Hardware - Consultants</v>
          </cell>
        </row>
        <row r="99">
          <cell r="B99" t="str">
            <v>Hardware - Internal Labor</v>
          </cell>
        </row>
        <row r="100">
          <cell r="B100" t="str">
            <v>Incentive Pay Prior Year</v>
          </cell>
        </row>
        <row r="101">
          <cell r="B101" t="str">
            <v>SaaS</v>
          </cell>
        </row>
        <row r="102">
          <cell r="B102" t="str">
            <v>SaaS - Consultants</v>
          </cell>
        </row>
        <row r="103">
          <cell r="B103" t="str">
            <v>SaaS - Internal Labor</v>
          </cell>
        </row>
        <row r="104">
          <cell r="B104" t="str">
            <v>SC Cmpt Systems - HW</v>
          </cell>
        </row>
        <row r="105">
          <cell r="B105" t="str">
            <v>SC Cmpt Systems - HW - Consultants</v>
          </cell>
        </row>
        <row r="106">
          <cell r="B106" t="str">
            <v>SC Cmpt Systems - HW - Internal Labor</v>
          </cell>
        </row>
        <row r="107">
          <cell r="B107" t="str">
            <v>SC Cmpt Systems - SW Consultants</v>
          </cell>
        </row>
        <row r="108">
          <cell r="B108" t="str">
            <v>SC Cmpt Systems - SW Internal Labor</v>
          </cell>
        </row>
        <row r="109">
          <cell r="B109" t="str">
            <v>SC Cmpt Systems SW</v>
          </cell>
        </row>
        <row r="110">
          <cell r="B110" t="str">
            <v>SCC Facility Asset Retirement Obligation</v>
          </cell>
        </row>
        <row r="111">
          <cell r="B111" t="str">
            <v>Software Development</v>
          </cell>
        </row>
        <row r="112">
          <cell r="B112" t="str">
            <v>Software Development - Consultants</v>
          </cell>
        </row>
        <row r="113">
          <cell r="B113" t="str">
            <v>Software Development- Internal Labor</v>
          </cell>
        </row>
        <row r="114">
          <cell r="B114" t="str">
            <v>System Coordination Centre (Facility Infra)</v>
          </cell>
        </row>
        <row r="115">
          <cell r="B115" t="str">
            <v>SW - Consultants</v>
          </cell>
        </row>
        <row r="116">
          <cell r="B116" t="str">
            <v>SW - Internal Labor</v>
          </cell>
        </row>
        <row r="117">
          <cell r="B117" t="str">
            <v>Corporate Subscriptions</v>
          </cell>
        </row>
        <row r="118">
          <cell r="B118" t="str">
            <v>Corporate Memberships</v>
          </cell>
        </row>
        <row r="119">
          <cell r="B119" t="str">
            <v>Professional Memberships</v>
          </cell>
        </row>
        <row r="120">
          <cell r="B120" t="str">
            <v>Board Benefits</v>
          </cell>
        </row>
        <row r="121">
          <cell r="B121" t="str">
            <v>Board Fees</v>
          </cell>
        </row>
        <row r="122">
          <cell r="B122" t="str">
            <v>REP Settlement - rounding errors - GoA</v>
          </cell>
        </row>
        <row r="123">
          <cell r="B123" t="str">
            <v>REP Settlement - rounding errors - REP 1</v>
          </cell>
        </row>
        <row r="124">
          <cell r="B124" t="str">
            <v>REP Settlement - rounding errors - REP 2</v>
          </cell>
        </row>
        <row r="125">
          <cell r="B125" t="str">
            <v>REP Settlement - rounding errors - REP 3</v>
          </cell>
        </row>
        <row r="126">
          <cell r="B126" t="str">
            <v>Staff Costs</v>
          </cell>
        </row>
        <row r="127">
          <cell r="B127" t="str">
            <v>Miscellaneous Corporate - Staff</v>
          </cell>
        </row>
        <row r="128">
          <cell r="B128" t="str">
            <v>Staff Benefits</v>
          </cell>
        </row>
        <row r="129">
          <cell r="B129" t="str">
            <v>Capital Labour benefits</v>
          </cell>
        </row>
        <row r="130">
          <cell r="B130" t="str">
            <v>Incentive Pay Current Year</v>
          </cell>
        </row>
        <row r="131">
          <cell r="B131" t="str">
            <v>Miscellaneous Corporate - Benefits</v>
          </cell>
        </row>
        <row r="132">
          <cell r="B132" t="str">
            <v>Op Costs, Calgary Place</v>
          </cell>
        </row>
        <row r="133">
          <cell r="B133" t="str">
            <v>Op Costs, BP Centre</v>
          </cell>
        </row>
        <row r="134">
          <cell r="B134" t="str">
            <v>Op Costs, SCC Bldg</v>
          </cell>
        </row>
        <row r="135">
          <cell r="B135" t="str">
            <v>Op Costs, BUCC</v>
          </cell>
        </row>
        <row r="136">
          <cell r="B136" t="str">
            <v>Rent - Calgary Place</v>
          </cell>
        </row>
        <row r="137">
          <cell r="B137" t="str">
            <v xml:space="preserve">Rent - BP Centre </v>
          </cell>
        </row>
        <row r="138">
          <cell r="B138" t="str">
            <v>Rent-Land Lease SCC</v>
          </cell>
        </row>
        <row r="139">
          <cell r="B139" t="str">
            <v>Rent - BUCC</v>
          </cell>
        </row>
        <row r="140">
          <cell r="B140" t="str">
            <v>BP Centre Leasehold Improv - Interal Labor</v>
          </cell>
        </row>
        <row r="141">
          <cell r="B141" t="str">
            <v>BP Centre Leasehold Improv - Consultants</v>
          </cell>
        </row>
        <row r="142">
          <cell r="B142" t="str">
            <v>EMS - SW</v>
          </cell>
        </row>
        <row r="143">
          <cell r="B143" t="str">
            <v>EMS - SW - Internal Labor</v>
          </cell>
        </row>
        <row r="144">
          <cell r="B144" t="str">
            <v>EMS - SW - Consultants</v>
          </cell>
        </row>
        <row r="145">
          <cell r="B145" t="str">
            <v>REP WREGIS Fees - AESO</v>
          </cell>
        </row>
        <row r="146">
          <cell r="B146" t="str">
            <v>Line Losses - Pool Current Year Charges</v>
          </cell>
        </row>
        <row r="147">
          <cell r="B147" t="str">
            <v>Line Losses - Pool Trading Charges</v>
          </cell>
        </row>
        <row r="148">
          <cell r="B148" t="str">
            <v>Line Losses - Pool Prior Year Charges</v>
          </cell>
        </row>
        <row r="149">
          <cell r="B149" t="str">
            <v>Line Losses - Loss Studies Surcharge</v>
          </cell>
        </row>
        <row r="150">
          <cell r="B150" t="str">
            <v>Consultants</v>
          </cell>
        </row>
        <row r="151">
          <cell r="B151" t="str">
            <v>Office Costs</v>
          </cell>
        </row>
        <row r="152">
          <cell r="B152" t="str">
            <v>Corporate Relations</v>
          </cell>
        </row>
        <row r="153">
          <cell r="B153" t="str">
            <v>Insurance</v>
          </cell>
        </row>
        <row r="154">
          <cell r="B154" t="str">
            <v>Audits</v>
          </cell>
        </row>
        <row r="155">
          <cell r="B155" t="str">
            <v>Bank charges</v>
          </cell>
        </row>
        <row r="156">
          <cell r="B156" t="str">
            <v>Interest on Current Account</v>
          </cell>
        </row>
        <row r="157">
          <cell r="B157" t="str">
            <v>Interest on BAs</v>
          </cell>
        </row>
        <row r="158">
          <cell r="B158" t="str">
            <v>Interest on Letter of Credit</v>
          </cell>
        </row>
        <row r="159">
          <cell r="B159" t="str">
            <v>Facility Standby Fee</v>
          </cell>
        </row>
        <row r="160">
          <cell r="B160" t="str">
            <v>Asset Retirement Obligation Accretion</v>
          </cell>
        </row>
        <row r="161">
          <cell r="B161" t="str">
            <v>Interest on Lease Liabilities</v>
          </cell>
        </row>
        <row r="162">
          <cell r="B162" t="str">
            <v>Recruiting</v>
          </cell>
        </row>
        <row r="163">
          <cell r="B163" t="str">
            <v>Social Club</v>
          </cell>
        </row>
        <row r="164">
          <cell r="B164" t="str">
            <v>Telecomm</v>
          </cell>
        </row>
        <row r="165">
          <cell r="B165" t="str">
            <v>IT Maintenance</v>
          </cell>
        </row>
        <row r="166">
          <cell r="B166" t="str">
            <v>Wind Forecasting Service</v>
          </cell>
        </row>
        <row r="167">
          <cell r="B167" t="str">
            <v>IT Services</v>
          </cell>
        </row>
        <row r="168">
          <cell r="B168" t="str">
            <v>IT Managed Services</v>
          </cell>
        </row>
        <row r="169">
          <cell r="B169" t="str">
            <v>External Legal Costs</v>
          </cell>
        </row>
        <row r="170">
          <cell r="B170" t="str">
            <v>External Printing</v>
          </cell>
        </row>
        <row r="171">
          <cell r="B171" t="str">
            <v>Depreciation - Fixed Assets</v>
          </cell>
        </row>
        <row r="172">
          <cell r="B172" t="str">
            <v>Amortization - Intangibles</v>
          </cell>
        </row>
        <row r="173">
          <cell r="B173" t="str">
            <v>Depreciation - Right of Use Assets</v>
          </cell>
        </row>
        <row r="174">
          <cell r="B174" t="str">
            <v>Netting</v>
          </cell>
        </row>
        <row r="175">
          <cell r="B175" t="str">
            <v>Right of use asset</v>
          </cell>
        </row>
      </sheetData>
      <sheetData sheetId="84"/>
      <sheetData sheetId="85">
        <row r="1">
          <cell r="E1" t="str">
            <v/>
          </cell>
        </row>
        <row r="2">
          <cell r="E2" t="str">
            <v/>
          </cell>
        </row>
        <row r="3">
          <cell r="E3"/>
        </row>
        <row r="4">
          <cell r="E4"/>
        </row>
        <row r="5">
          <cell r="E5" t="str">
            <v>Required*</v>
          </cell>
        </row>
        <row r="6">
          <cell r="E6" t="str">
            <v>Workday Investment Pool Name</v>
          </cell>
        </row>
      </sheetData>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row r="1">
          <cell r="C1" t="str">
            <v>6</v>
          </cell>
        </row>
        <row r="2">
          <cell r="C2"/>
        </row>
        <row r="3">
          <cell r="C3"/>
        </row>
        <row r="4">
          <cell r="C4"/>
        </row>
        <row r="5">
          <cell r="C5" t="str">
            <v>Required*</v>
          </cell>
        </row>
        <row r="6">
          <cell r="C6" t="str">
            <v>Custom Worktag Type ID</v>
          </cell>
        </row>
        <row r="9">
          <cell r="C9" t="str">
            <v>Initiative</v>
          </cell>
        </row>
        <row r="10">
          <cell r="C10" t="str">
            <v>ProjClass</v>
          </cell>
        </row>
        <row r="11">
          <cell r="C11"/>
        </row>
        <row r="15">
          <cell r="C15" t="str">
            <v>ProdYr</v>
          </cell>
        </row>
        <row r="16">
          <cell r="C16" t="str">
            <v>ProdMth</v>
          </cell>
        </row>
      </sheetData>
      <sheetData sheetId="100"/>
      <sheetData sheetId="101"/>
      <sheetData sheetId="102"/>
      <sheetData sheetId="103"/>
      <sheetData sheetId="104">
        <row r="1">
          <cell r="B1" t="str">
            <v>HeaderRow</v>
          </cell>
        </row>
        <row r="2">
          <cell r="B2"/>
        </row>
        <row r="3">
          <cell r="B3"/>
        </row>
        <row r="4">
          <cell r="B4"/>
        </row>
        <row r="5">
          <cell r="B5" t="str">
            <v>Required*</v>
          </cell>
        </row>
        <row r="6">
          <cell r="B6" t="str">
            <v>Book Code Name</v>
          </cell>
        </row>
      </sheetData>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eate Union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file"/>
    </sheetNames>
    <sheetDataSet>
      <sheetData sheetId="0" refreshError="1">
        <row r="27">
          <cell r="Y27" t="str">
            <v>S1</v>
          </cell>
          <cell r="Z27" t="str">
            <v>S2</v>
          </cell>
          <cell r="AA27" t="str">
            <v>S3</v>
          </cell>
          <cell r="AB27" t="str">
            <v>S4</v>
          </cell>
          <cell r="AC27" t="str">
            <v>S5</v>
          </cell>
          <cell r="AD27" t="str">
            <v>S6</v>
          </cell>
          <cell r="AE27" t="str">
            <v>S7</v>
          </cell>
          <cell r="AF27" t="str">
            <v>S8</v>
          </cell>
          <cell r="AG27" t="str">
            <v>S1</v>
          </cell>
        </row>
        <row r="28">
          <cell r="AA28" t="str">
            <v>Quantity</v>
          </cell>
          <cell r="AB28" t="str">
            <v>Net price</v>
          </cell>
          <cell r="AC28" t="str">
            <v>Total services</v>
          </cell>
          <cell r="AD28" t="str">
            <v>Direct freight</v>
          </cell>
          <cell r="AE28" t="str">
            <v>Indirect costs</v>
          </cell>
          <cell r="AF28" t="str">
            <v>Margin</v>
          </cell>
          <cell r="AG28" t="str">
            <v>Inbound COP</v>
          </cell>
        </row>
        <row r="29">
          <cell r="X29" t="str">
            <v>Lo</v>
          </cell>
          <cell r="Y29" t="str">
            <v xml:space="preserve"> </v>
          </cell>
          <cell r="Z29" t="str">
            <v>State/Province</v>
          </cell>
          <cell r="AA29" t="str">
            <v>1 TO</v>
          </cell>
          <cell r="AB29" t="str">
            <v>1 USD/TO</v>
          </cell>
          <cell r="AC29" t="str">
            <v>1 USD/TO</v>
          </cell>
          <cell r="AD29" t="str">
            <v>1 USD/TO</v>
          </cell>
          <cell r="AE29" t="str">
            <v>1 USD/TO</v>
          </cell>
          <cell r="AF29" t="str">
            <v>Lo</v>
          </cell>
          <cell r="AG29" t="str">
            <v xml:space="preserve"> </v>
          </cell>
        </row>
        <row r="30">
          <cell r="X30">
            <v>100</v>
          </cell>
          <cell r="Y30" t="str">
            <v>+</v>
          </cell>
          <cell r="Z30" t="str">
            <v>AB Alberta</v>
          </cell>
          <cell r="AA30">
            <v>1062</v>
          </cell>
          <cell r="AB30">
            <v>26.91</v>
          </cell>
          <cell r="AC30" t="str">
            <v>S1</v>
          </cell>
          <cell r="AD30" t="str">
            <v>S2</v>
          </cell>
          <cell r="AE30" t="str">
            <v>S3</v>
          </cell>
          <cell r="AF30">
            <v>100</v>
          </cell>
          <cell r="AG30" t="str">
            <v>S1</v>
          </cell>
        </row>
        <row r="31">
          <cell r="X31">
            <v>200</v>
          </cell>
          <cell r="Y31" t="str">
            <v>+</v>
          </cell>
          <cell r="Z31" t="str">
            <v>CA California</v>
          </cell>
          <cell r="AA31">
            <v>2898</v>
          </cell>
          <cell r="AB31">
            <v>24.85</v>
          </cell>
          <cell r="AC31">
            <v>9.6999999999999904</v>
          </cell>
          <cell r="AD31">
            <v>0</v>
          </cell>
          <cell r="AE31">
            <v>0</v>
          </cell>
          <cell r="AF31">
            <v>200</v>
          </cell>
          <cell r="AG31" t="str">
            <v>+</v>
          </cell>
        </row>
        <row r="32">
          <cell r="X32">
            <v>300</v>
          </cell>
          <cell r="Y32" t="str">
            <v>+</v>
          </cell>
          <cell r="Z32" t="str">
            <v>CO Colorado</v>
          </cell>
          <cell r="AA32">
            <v>784</v>
          </cell>
          <cell r="AB32">
            <v>0.25</v>
          </cell>
          <cell r="AC32">
            <v>0</v>
          </cell>
          <cell r="AD32">
            <v>5.53</v>
          </cell>
          <cell r="AE32">
            <v>0</v>
          </cell>
          <cell r="AF32">
            <v>300</v>
          </cell>
          <cell r="AG32" t="str">
            <v>+</v>
          </cell>
        </row>
        <row r="33">
          <cell r="X33">
            <v>400</v>
          </cell>
          <cell r="Y33" t="str">
            <v>+</v>
          </cell>
          <cell r="Z33" t="str">
            <v>ID Idaho</v>
          </cell>
          <cell r="AA33">
            <v>8247</v>
          </cell>
          <cell r="AB33" t="str">
            <v>Lo</v>
          </cell>
          <cell r="AC33" t="str">
            <v xml:space="preserve"> </v>
          </cell>
          <cell r="AD33" t="str">
            <v>Product</v>
          </cell>
          <cell r="AE33" t="str">
            <v>Ship-to party</v>
          </cell>
          <cell r="AF33" t="str">
            <v>Lo</v>
          </cell>
          <cell r="AG33" t="str">
            <v xml:space="preserve"> </v>
          </cell>
        </row>
        <row r="34">
          <cell r="X34">
            <v>500</v>
          </cell>
          <cell r="Y34" t="str">
            <v>+</v>
          </cell>
          <cell r="Z34" t="str">
            <v>MB Manitoba</v>
          </cell>
          <cell r="AA34">
            <v>36</v>
          </cell>
          <cell r="AB34">
            <v>100</v>
          </cell>
          <cell r="AC34" t="str">
            <v>+</v>
          </cell>
          <cell r="AD34" t="str">
            <v>1                  AMM SUL 20-0-0</v>
          </cell>
          <cell r="AE34" t="str">
            <v>501957     Agricultural Service</v>
          </cell>
          <cell r="AF34">
            <v>100</v>
          </cell>
          <cell r="AG34" t="str">
            <v>+</v>
          </cell>
        </row>
        <row r="35">
          <cell r="X35">
            <v>600</v>
          </cell>
          <cell r="Y35" t="str">
            <v>+</v>
          </cell>
          <cell r="Z35" t="str">
            <v>MT Montana</v>
          </cell>
          <cell r="AA35">
            <v>555</v>
          </cell>
          <cell r="AB35">
            <v>200</v>
          </cell>
          <cell r="AC35" t="str">
            <v>+</v>
          </cell>
          <cell r="AD35" t="str">
            <v>1                  AMM SUL 20-0-0</v>
          </cell>
          <cell r="AE35" t="str">
            <v>502216     Bingham Coop</v>
          </cell>
          <cell r="AF35">
            <v>200</v>
          </cell>
          <cell r="AG35" t="str">
            <v>+</v>
          </cell>
        </row>
        <row r="36">
          <cell r="X36">
            <v>700</v>
          </cell>
          <cell r="Y36" t="str">
            <v>+</v>
          </cell>
          <cell r="Z36" t="str">
            <v>ND North Dakota</v>
          </cell>
          <cell r="AA36">
            <v>121</v>
          </cell>
          <cell r="AB36">
            <v>300</v>
          </cell>
          <cell r="AC36" t="str">
            <v>+</v>
          </cell>
          <cell r="AD36" t="str">
            <v>1                  AMM SUL 20-0-0</v>
          </cell>
          <cell r="AE36" t="str">
            <v>502268     Wallowa Cnty Grain</v>
          </cell>
          <cell r="AF36">
            <v>300</v>
          </cell>
          <cell r="AG36" t="str">
            <v>+</v>
          </cell>
        </row>
        <row r="37">
          <cell r="X37">
            <v>800</v>
          </cell>
          <cell r="Y37" t="str">
            <v>+</v>
          </cell>
          <cell r="Z37" t="str">
            <v>NE Nebraska</v>
          </cell>
          <cell r="AA37">
            <v>467</v>
          </cell>
          <cell r="AB37">
            <v>400</v>
          </cell>
          <cell r="AC37" t="str">
            <v>+</v>
          </cell>
          <cell r="AD37" t="str">
            <v>1                  AMM SUL 20-0-0</v>
          </cell>
          <cell r="AE37" t="str">
            <v>502304     Pendleton Grain Grow</v>
          </cell>
          <cell r="AF37">
            <v>400</v>
          </cell>
          <cell r="AG37" t="str">
            <v>+</v>
          </cell>
        </row>
        <row r="38">
          <cell r="X38">
            <v>900</v>
          </cell>
          <cell r="Y38" t="str">
            <v>+</v>
          </cell>
          <cell r="Z38" t="str">
            <v>NV Nevada</v>
          </cell>
          <cell r="AA38">
            <v>67</v>
          </cell>
          <cell r="AB38">
            <v>500</v>
          </cell>
          <cell r="AC38" t="str">
            <v>+</v>
          </cell>
          <cell r="AD38" t="str">
            <v>1                  AMM SUL 20-0-0</v>
          </cell>
          <cell r="AE38" t="str">
            <v>502311     Cenex Land O' Lakes</v>
          </cell>
          <cell r="AF38">
            <v>500</v>
          </cell>
          <cell r="AG38" t="str">
            <v>+</v>
          </cell>
        </row>
        <row r="39">
          <cell r="X39">
            <v>1000</v>
          </cell>
          <cell r="Y39" t="str">
            <v>+</v>
          </cell>
          <cell r="Z39" t="str">
            <v>OR Oregon</v>
          </cell>
          <cell r="AA39">
            <v>13698</v>
          </cell>
          <cell r="AB39">
            <v>600</v>
          </cell>
          <cell r="AC39" t="str">
            <v>+</v>
          </cell>
          <cell r="AD39" t="str">
            <v>1                  AMM SUL 20-0-0</v>
          </cell>
          <cell r="AE39" t="str">
            <v>502392     Douglas Co. Farmers</v>
          </cell>
          <cell r="AF39">
            <v>600</v>
          </cell>
          <cell r="AG39" t="str">
            <v>+</v>
          </cell>
        </row>
        <row r="40">
          <cell r="X40">
            <v>1100</v>
          </cell>
          <cell r="Y40" t="str">
            <v>+</v>
          </cell>
          <cell r="Z40" t="str">
            <v>SD South Dakota</v>
          </cell>
          <cell r="AA40">
            <v>0</v>
          </cell>
          <cell r="AB40">
            <v>700</v>
          </cell>
          <cell r="AC40" t="str">
            <v>+</v>
          </cell>
          <cell r="AD40" t="str">
            <v>1                  AMM SUL 20-0-0</v>
          </cell>
          <cell r="AE40" t="str">
            <v>502940     Greenacres Gypsum &amp;</v>
          </cell>
          <cell r="AF40">
            <v>700</v>
          </cell>
          <cell r="AG40" t="str">
            <v>+</v>
          </cell>
        </row>
        <row r="41">
          <cell r="X41">
            <v>1200</v>
          </cell>
          <cell r="Y41" t="str">
            <v>+</v>
          </cell>
          <cell r="Z41" t="str">
            <v>UT Utah</v>
          </cell>
          <cell r="AA41">
            <v>158</v>
          </cell>
          <cell r="AB41">
            <v>800</v>
          </cell>
          <cell r="AC41" t="str">
            <v>+</v>
          </cell>
          <cell r="AD41" t="str">
            <v>1                  AMM SUL 20-0-0</v>
          </cell>
          <cell r="AE41" t="str">
            <v>503064     Husch &amp; Husch Inc.</v>
          </cell>
          <cell r="AF41">
            <v>800</v>
          </cell>
          <cell r="AG41" t="str">
            <v>+</v>
          </cell>
        </row>
        <row r="42">
          <cell r="X42">
            <v>1300</v>
          </cell>
          <cell r="Y42" t="str">
            <v>+</v>
          </cell>
          <cell r="Z42" t="str">
            <v>AB37 Legal (Sturgeon Vall</v>
          </cell>
          <cell r="AA42">
            <v>1019</v>
          </cell>
          <cell r="AB42">
            <v>900</v>
          </cell>
          <cell r="AC42" t="str">
            <v>+</v>
          </cell>
          <cell r="AD42" t="str">
            <v>1                  AMM SUL 20-0-0</v>
          </cell>
          <cell r="AE42" t="str">
            <v>503517     P.S. Fertilizer</v>
          </cell>
          <cell r="AF42">
            <v>900</v>
          </cell>
          <cell r="AG42" t="str">
            <v>+</v>
          </cell>
        </row>
        <row r="43">
          <cell r="X43">
            <v>1400</v>
          </cell>
          <cell r="Y43" t="str">
            <v>+</v>
          </cell>
          <cell r="Z43" t="str">
            <v>AB38 St Albert (Sturgeon</v>
          </cell>
          <cell r="AA43">
            <v>68</v>
          </cell>
          <cell r="AB43">
            <v>1000</v>
          </cell>
          <cell r="AC43" t="str">
            <v>+</v>
          </cell>
          <cell r="AD43" t="str">
            <v>1                  AMM SUL 20-0-0</v>
          </cell>
          <cell r="AE43" t="str">
            <v>503593     Quincy Farm Chemical</v>
          </cell>
          <cell r="AF43">
            <v>1000</v>
          </cell>
          <cell r="AG43" t="str">
            <v>+</v>
          </cell>
        </row>
        <row r="44">
          <cell r="X44">
            <v>1500</v>
          </cell>
          <cell r="Y44" t="str">
            <v>+</v>
          </cell>
          <cell r="Z44" t="str">
            <v>AB44 Carseland (TP-Orica)</v>
          </cell>
          <cell r="AA44">
            <v>8133</v>
          </cell>
          <cell r="AB44">
            <v>1100</v>
          </cell>
          <cell r="AC44" t="str">
            <v>+</v>
          </cell>
          <cell r="AD44" t="str">
            <v>1                  AMM SUL 20-0-0</v>
          </cell>
          <cell r="AE44" t="str">
            <v>503702     Simplot Soilbuilders</v>
          </cell>
          <cell r="AF44">
            <v>1100</v>
          </cell>
          <cell r="AG44" t="str">
            <v>+</v>
          </cell>
        </row>
        <row r="45">
          <cell r="X45">
            <v>1600</v>
          </cell>
          <cell r="Y45" t="str">
            <v>+</v>
          </cell>
          <cell r="Z45" t="str">
            <v>AB45 Medicine Hat (TP-WCF</v>
          </cell>
          <cell r="AA45">
            <v>85</v>
          </cell>
          <cell r="AB45">
            <v>1200</v>
          </cell>
          <cell r="AC45" t="str">
            <v>+</v>
          </cell>
          <cell r="AD45" t="str">
            <v>1                  AMM SUL 20-0-0</v>
          </cell>
          <cell r="AE45" t="str">
            <v>503726     Simplot Soilbuilders</v>
          </cell>
          <cell r="AF45">
            <v>1200</v>
          </cell>
          <cell r="AG45" t="str">
            <v>+</v>
          </cell>
        </row>
        <row r="46">
          <cell r="X46">
            <v>1700</v>
          </cell>
          <cell r="Y46" t="str">
            <v>+</v>
          </cell>
          <cell r="Z46" t="str">
            <v>AB47 Medicine Hat (TP-CF</v>
          </cell>
          <cell r="AA46">
            <v>0</v>
          </cell>
          <cell r="AB46">
            <v>1300</v>
          </cell>
          <cell r="AC46" t="str">
            <v>+</v>
          </cell>
          <cell r="AD46" t="str">
            <v>1                  AMM SUL 20-0-0</v>
          </cell>
          <cell r="AE46" t="str">
            <v>503744     Simplot Soilbuilders</v>
          </cell>
          <cell r="AF46">
            <v>1300</v>
          </cell>
          <cell r="AG46" t="str">
            <v>+</v>
          </cell>
        </row>
        <row r="47">
          <cell r="X47">
            <v>1800</v>
          </cell>
          <cell r="Y47" t="str">
            <v>+</v>
          </cell>
          <cell r="Z47" t="str">
            <v>AB50 Chin (B &amp; D Walter)</v>
          </cell>
          <cell r="AA47">
            <v>0</v>
          </cell>
          <cell r="AB47">
            <v>1400</v>
          </cell>
          <cell r="AC47" t="str">
            <v>+</v>
          </cell>
          <cell r="AD47" t="str">
            <v>1                  AMM SUL 20-0-0</v>
          </cell>
          <cell r="AE47" t="str">
            <v>503745     Simplot Soilbuilders</v>
          </cell>
          <cell r="AF47">
            <v>1400</v>
          </cell>
          <cell r="AG47" t="str">
            <v>+</v>
          </cell>
        </row>
        <row r="48">
          <cell r="X48">
            <v>1900</v>
          </cell>
          <cell r="Y48" t="str">
            <v>+</v>
          </cell>
          <cell r="Z48" t="str">
            <v>AB51 Lethbridge (CP)</v>
          </cell>
          <cell r="AA48">
            <v>0</v>
          </cell>
          <cell r="AB48">
            <v>1500</v>
          </cell>
          <cell r="AC48" t="str">
            <v>+</v>
          </cell>
          <cell r="AD48" t="str">
            <v>1                  AMM SUL 20-0-0</v>
          </cell>
          <cell r="AE48" t="str">
            <v>503751     Simplot Soilbuilders</v>
          </cell>
          <cell r="AF48">
            <v>1500</v>
          </cell>
          <cell r="AG48" t="str">
            <v>+</v>
          </cell>
        </row>
        <row r="49">
          <cell r="X49">
            <v>2000</v>
          </cell>
          <cell r="Y49" t="str">
            <v>+</v>
          </cell>
          <cell r="Z49" t="str">
            <v>BC01 Warfield Fertilizer</v>
          </cell>
          <cell r="AA49">
            <v>15014</v>
          </cell>
          <cell r="AB49">
            <v>1600</v>
          </cell>
          <cell r="AC49" t="str">
            <v>+</v>
          </cell>
          <cell r="AD49" t="str">
            <v>1                  AMM SUL 20-0-0</v>
          </cell>
          <cell r="AE49" t="str">
            <v>503761     Simplot Soilbuilders</v>
          </cell>
          <cell r="AF49">
            <v>1600</v>
          </cell>
          <cell r="AG49" t="str">
            <v>+</v>
          </cell>
        </row>
        <row r="50">
          <cell r="X50">
            <v>2100</v>
          </cell>
          <cell r="Y50" t="str">
            <v>+</v>
          </cell>
          <cell r="Z50" t="str">
            <v>BC02 Quirk Spur (Westcan)</v>
          </cell>
          <cell r="AA50">
            <v>5016</v>
          </cell>
          <cell r="AB50">
            <v>1700</v>
          </cell>
          <cell r="AC50" t="str">
            <v>+</v>
          </cell>
          <cell r="AD50" t="str">
            <v>1                  AMM SUL 20-0-0</v>
          </cell>
          <cell r="AE50" t="str">
            <v>504112     The McGregor Company</v>
          </cell>
          <cell r="AF50">
            <v>1700</v>
          </cell>
          <cell r="AG50" t="str">
            <v>+</v>
          </cell>
        </row>
        <row r="51">
          <cell r="X51">
            <v>2200</v>
          </cell>
          <cell r="Y51" t="str">
            <v>+</v>
          </cell>
          <cell r="Z51" t="str">
            <v>BC06 Kamloops Terminal</v>
          </cell>
          <cell r="AA51">
            <v>2117</v>
          </cell>
          <cell r="AB51">
            <v>1800</v>
          </cell>
          <cell r="AC51" t="str">
            <v>+</v>
          </cell>
          <cell r="AD51" t="str">
            <v>1                  AMM SUL 20-0-0</v>
          </cell>
          <cell r="AE51" t="str">
            <v>504395     Wilbur Ellis</v>
          </cell>
          <cell r="AF51">
            <v>1800</v>
          </cell>
          <cell r="AG51" t="str">
            <v>+</v>
          </cell>
        </row>
        <row r="52">
          <cell r="X52">
            <v>2300</v>
          </cell>
          <cell r="Y52" t="str">
            <v>+</v>
          </cell>
          <cell r="Z52" t="str">
            <v>BC07 North Vancouver (Nep</v>
          </cell>
          <cell r="AA52">
            <v>55302</v>
          </cell>
          <cell r="AB52">
            <v>1900</v>
          </cell>
          <cell r="AC52" t="str">
            <v>+</v>
          </cell>
          <cell r="AD52" t="str">
            <v>1                  AMM SUL 20-0-0</v>
          </cell>
          <cell r="AE52" t="str">
            <v>504411     Wilbur Ellis</v>
          </cell>
          <cell r="AF52">
            <v>1900</v>
          </cell>
          <cell r="AG52" t="str">
            <v>+</v>
          </cell>
        </row>
        <row r="53">
          <cell r="X53">
            <v>2400</v>
          </cell>
          <cell r="Y53" t="str">
            <v>+</v>
          </cell>
          <cell r="Z53" t="str">
            <v>BC08 Richmond (City Trans</v>
          </cell>
          <cell r="AA53">
            <v>324</v>
          </cell>
          <cell r="AB53">
            <v>2000</v>
          </cell>
          <cell r="AC53" t="str">
            <v>+</v>
          </cell>
          <cell r="AD53" t="str">
            <v>1                  AMM SUL 20-0-0</v>
          </cell>
          <cell r="AE53" t="str">
            <v>504436     Wilbur Ellis</v>
          </cell>
          <cell r="AF53">
            <v>2000</v>
          </cell>
          <cell r="AG53" t="str">
            <v>+</v>
          </cell>
        </row>
        <row r="54">
          <cell r="X54">
            <v>2500</v>
          </cell>
          <cell r="Y54" t="str">
            <v>+</v>
          </cell>
          <cell r="Z54" t="str">
            <v>CA05 Chico (Chico Bean Gr</v>
          </cell>
          <cell r="AA54">
            <v>284</v>
          </cell>
          <cell r="AB54">
            <v>2100</v>
          </cell>
          <cell r="AC54" t="str">
            <v>+</v>
          </cell>
          <cell r="AD54" t="str">
            <v>1                  AMM SUL 20-0-0</v>
          </cell>
          <cell r="AE54" t="str">
            <v>504470     Windflow Fertilizer</v>
          </cell>
          <cell r="AF54">
            <v>2100</v>
          </cell>
          <cell r="AG54" t="str">
            <v>+</v>
          </cell>
        </row>
        <row r="55">
          <cell r="X55">
            <v>2600</v>
          </cell>
          <cell r="Y55" t="str">
            <v>+</v>
          </cell>
          <cell r="Z55" t="str">
            <v>CA06 East Stockton (LPC P</v>
          </cell>
          <cell r="AA55">
            <v>141</v>
          </cell>
          <cell r="AB55">
            <v>2200</v>
          </cell>
          <cell r="AC55" t="str">
            <v>+</v>
          </cell>
          <cell r="AD55" t="str">
            <v>1                  AMM SUL 20-0-0</v>
          </cell>
          <cell r="AE55" t="str">
            <v>504527     Woodburn Fertilizer</v>
          </cell>
          <cell r="AF55">
            <v>2200</v>
          </cell>
          <cell r="AG55" t="str">
            <v>+</v>
          </cell>
        </row>
        <row r="56">
          <cell r="X56">
            <v>2700</v>
          </cell>
          <cell r="Y56" t="str">
            <v>+</v>
          </cell>
          <cell r="Z56" t="str">
            <v>CA15 Dixon (Tremont)</v>
          </cell>
          <cell r="AA56">
            <v>1368</v>
          </cell>
          <cell r="AB56">
            <v>2300</v>
          </cell>
          <cell r="AC56" t="str">
            <v>+</v>
          </cell>
          <cell r="AD56" t="str">
            <v>1                  AMM SUL 20-0-0</v>
          </cell>
          <cell r="AE56" t="str">
            <v>504710     Western Farm Service</v>
          </cell>
          <cell r="AF56">
            <v>2300</v>
          </cell>
          <cell r="AG56" t="str">
            <v>+</v>
          </cell>
        </row>
        <row r="57">
          <cell r="X57">
            <v>2800</v>
          </cell>
          <cell r="Y57" t="str">
            <v>+</v>
          </cell>
          <cell r="Z57" t="str">
            <v>IA01 Garner Terminal</v>
          </cell>
          <cell r="AA57">
            <v>115</v>
          </cell>
          <cell r="AB57">
            <v>2400</v>
          </cell>
          <cell r="AC57" t="str">
            <v>+</v>
          </cell>
          <cell r="AD57" t="str">
            <v>1                  AMM SUL 20-0-0</v>
          </cell>
          <cell r="AE57" t="str">
            <v>504711     Western Farm Service</v>
          </cell>
          <cell r="AF57">
            <v>2400</v>
          </cell>
          <cell r="AG57" t="str">
            <v>+</v>
          </cell>
        </row>
        <row r="58">
          <cell r="X58">
            <v>2900</v>
          </cell>
          <cell r="Y58" t="str">
            <v>+</v>
          </cell>
          <cell r="Z58" t="str">
            <v>IA02 Early Terminal</v>
          </cell>
          <cell r="AA58">
            <v>768</v>
          </cell>
          <cell r="AB58">
            <v>2500</v>
          </cell>
          <cell r="AC58" t="str">
            <v>+</v>
          </cell>
          <cell r="AD58" t="str">
            <v>1                  AMM SUL 20-0-0</v>
          </cell>
          <cell r="AE58" t="str">
            <v>504718     Western Farm Service</v>
          </cell>
          <cell r="AF58">
            <v>2500</v>
          </cell>
          <cell r="AG58" t="str">
            <v>+</v>
          </cell>
        </row>
        <row r="59">
          <cell r="X59">
            <v>3000</v>
          </cell>
          <cell r="Y59" t="str">
            <v>+</v>
          </cell>
          <cell r="Z59" t="str">
            <v>IA03 Des Moines (Bulk Ser</v>
          </cell>
          <cell r="AA59">
            <v>119</v>
          </cell>
          <cell r="AB59">
            <v>2600</v>
          </cell>
          <cell r="AC59" t="str">
            <v>+</v>
          </cell>
          <cell r="AD59" t="str">
            <v>1                  AMM SUL 20-0-0</v>
          </cell>
          <cell r="AE59" t="str">
            <v>504719     Western Farm Service</v>
          </cell>
          <cell r="AF59">
            <v>2600</v>
          </cell>
          <cell r="AG59" t="str">
            <v>+</v>
          </cell>
        </row>
        <row r="60">
          <cell r="X60">
            <v>3100</v>
          </cell>
          <cell r="Y60" t="str">
            <v>+</v>
          </cell>
          <cell r="Z60" t="str">
            <v>IA04 Dubuque (United Serv</v>
          </cell>
          <cell r="AA60">
            <v>2236</v>
          </cell>
          <cell r="AB60">
            <v>2700</v>
          </cell>
          <cell r="AC60" t="str">
            <v>+</v>
          </cell>
          <cell r="AD60" t="str">
            <v>1                  AMM SUL 20-0-0</v>
          </cell>
          <cell r="AE60" t="str">
            <v>504726     Western Farm Service</v>
          </cell>
          <cell r="AF60">
            <v>2700</v>
          </cell>
          <cell r="AG60" t="str">
            <v>+</v>
          </cell>
        </row>
        <row r="61">
          <cell r="X61">
            <v>3200</v>
          </cell>
          <cell r="Y61" t="str">
            <v>+</v>
          </cell>
          <cell r="Z61" t="str">
            <v>IA10 Fort Madison (Mersch</v>
          </cell>
          <cell r="AA61">
            <v>22</v>
          </cell>
          <cell r="AB61">
            <v>2800</v>
          </cell>
          <cell r="AC61" t="str">
            <v>+</v>
          </cell>
          <cell r="AD61" t="str">
            <v>1                  AMM SUL 20-0-0</v>
          </cell>
          <cell r="AE61" t="str">
            <v>504727     Western Farm Service</v>
          </cell>
          <cell r="AF61">
            <v>2800</v>
          </cell>
          <cell r="AG61" t="str">
            <v>+</v>
          </cell>
        </row>
        <row r="62">
          <cell r="X62">
            <v>3300</v>
          </cell>
          <cell r="Y62" t="str">
            <v>+</v>
          </cell>
          <cell r="Z62" t="str">
            <v>IA13 Sioux City (TP-CF In</v>
          </cell>
          <cell r="AA62">
            <v>24</v>
          </cell>
          <cell r="AB62">
            <v>2900</v>
          </cell>
          <cell r="AC62" t="str">
            <v>+</v>
          </cell>
          <cell r="AD62" t="str">
            <v>1                  AMM SUL 20-0-0</v>
          </cell>
          <cell r="AE62" t="str">
            <v>504740     Western Farm Service</v>
          </cell>
          <cell r="AF62">
            <v>2900</v>
          </cell>
          <cell r="AG62" t="str">
            <v>+</v>
          </cell>
        </row>
        <row r="63">
          <cell r="X63">
            <v>3400</v>
          </cell>
          <cell r="Y63" t="str">
            <v>+</v>
          </cell>
          <cell r="Z63" t="str">
            <v>IA16 Creston (TP-CF Indus</v>
          </cell>
          <cell r="AA63">
            <v>169</v>
          </cell>
          <cell r="AB63">
            <v>3000</v>
          </cell>
          <cell r="AC63" t="str">
            <v>+</v>
          </cell>
          <cell r="AD63" t="str">
            <v>1                  AMM SUL 20-0-0</v>
          </cell>
          <cell r="AE63" t="str">
            <v>504752     Western Farm Service</v>
          </cell>
          <cell r="AF63">
            <v>3000</v>
          </cell>
          <cell r="AG63" t="str">
            <v>+</v>
          </cell>
        </row>
        <row r="64">
          <cell r="X64">
            <v>3500</v>
          </cell>
          <cell r="Y64" t="str">
            <v>+</v>
          </cell>
          <cell r="Z64" t="str">
            <v>IA17 Sioux City (TP-Farml</v>
          </cell>
          <cell r="AA64">
            <v>0</v>
          </cell>
          <cell r="AB64">
            <v>3100</v>
          </cell>
          <cell r="AC64" t="str">
            <v>+</v>
          </cell>
          <cell r="AD64" t="str">
            <v>1                  AMM SUL 20-0-0</v>
          </cell>
          <cell r="AE64" t="str">
            <v>504785     Western Farm Service</v>
          </cell>
          <cell r="AF64">
            <v>3100</v>
          </cell>
          <cell r="AG64" t="str">
            <v>+</v>
          </cell>
        </row>
        <row r="65">
          <cell r="X65">
            <v>3600</v>
          </cell>
          <cell r="Y65" t="str">
            <v>+</v>
          </cell>
          <cell r="Z65" t="str">
            <v>ID01 Conda Phosphate Oper</v>
          </cell>
          <cell r="AA65">
            <v>9160</v>
          </cell>
          <cell r="AB65">
            <v>3200</v>
          </cell>
          <cell r="AC65" t="str">
            <v>+</v>
          </cell>
          <cell r="AD65" t="str">
            <v>1                  AMM SUL 20-0-0</v>
          </cell>
          <cell r="AE65" t="str">
            <v>504787     Western Farm Service</v>
          </cell>
          <cell r="AF65">
            <v>3200</v>
          </cell>
          <cell r="AG65" t="str">
            <v>+</v>
          </cell>
        </row>
        <row r="66">
          <cell r="X66">
            <v>3700</v>
          </cell>
          <cell r="Y66" t="str">
            <v>+</v>
          </cell>
          <cell r="Z66" t="str">
            <v>ID02 Interstate (Greenacr</v>
          </cell>
          <cell r="AA66">
            <v>1832</v>
          </cell>
          <cell r="AB66">
            <v>3300</v>
          </cell>
          <cell r="AC66" t="str">
            <v>+</v>
          </cell>
          <cell r="AD66" t="str">
            <v>1                  AMM SUL 20-0-0</v>
          </cell>
          <cell r="AE66" t="str">
            <v>505130     Organix Supply</v>
          </cell>
          <cell r="AF66">
            <v>3300</v>
          </cell>
          <cell r="AG66" t="str">
            <v>+</v>
          </cell>
        </row>
        <row r="67">
          <cell r="X67">
            <v>3800</v>
          </cell>
          <cell r="Y67" t="str">
            <v>+</v>
          </cell>
          <cell r="Z67" t="str">
            <v>ID03 Burley (Agrium)</v>
          </cell>
          <cell r="AA67">
            <v>185</v>
          </cell>
          <cell r="AB67">
            <v>3400</v>
          </cell>
          <cell r="AC67" t="str">
            <v>+</v>
          </cell>
          <cell r="AD67" t="str">
            <v>1                  AMM SUL 20-0-0</v>
          </cell>
          <cell r="AE67" t="str">
            <v>507105     Cenex/Harvest States</v>
          </cell>
          <cell r="AF67">
            <v>3400</v>
          </cell>
          <cell r="AG67" t="str">
            <v>+</v>
          </cell>
        </row>
        <row r="68">
          <cell r="X68">
            <v>3900</v>
          </cell>
          <cell r="Y68" t="str">
            <v>+</v>
          </cell>
          <cell r="Z68" t="str">
            <v>ID14 Idaho Falls (Dag)</v>
          </cell>
          <cell r="AA68">
            <v>97</v>
          </cell>
          <cell r="AB68">
            <v>3500</v>
          </cell>
          <cell r="AC68" t="str">
            <v>+</v>
          </cell>
          <cell r="AD68" t="str">
            <v>1                  AMM SUL 20-0-0</v>
          </cell>
          <cell r="AE68" t="str">
            <v>507182     Ag West</v>
          </cell>
          <cell r="AF68">
            <v>3500</v>
          </cell>
          <cell r="AG68" t="str">
            <v>+</v>
          </cell>
        </row>
        <row r="69">
          <cell r="X69">
            <v>4000</v>
          </cell>
          <cell r="Y69" t="str">
            <v>+</v>
          </cell>
          <cell r="Z69" t="str">
            <v>ID15 Glenn Terminal</v>
          </cell>
          <cell r="AA69">
            <v>130</v>
          </cell>
          <cell r="AB69">
            <v>3600</v>
          </cell>
          <cell r="AC69" t="str">
            <v>+</v>
          </cell>
          <cell r="AD69" t="str">
            <v>1                  AMM SUL 20-0-0</v>
          </cell>
          <cell r="AE69" t="str">
            <v>507256     Wilbur Ellis</v>
          </cell>
          <cell r="AF69">
            <v>3600</v>
          </cell>
          <cell r="AG69" t="str">
            <v>+</v>
          </cell>
        </row>
        <row r="70">
          <cell r="X70">
            <v>4100</v>
          </cell>
          <cell r="Y70" t="str">
            <v>+</v>
          </cell>
          <cell r="Z70" t="str">
            <v>ID17 Nampa (Landview Fert</v>
          </cell>
          <cell r="AA70">
            <v>32</v>
          </cell>
          <cell r="AB70">
            <v>3700</v>
          </cell>
          <cell r="AC70" t="str">
            <v>+</v>
          </cell>
          <cell r="AD70" t="str">
            <v>1                  AMM SUL 20-0-0</v>
          </cell>
          <cell r="AE70" t="str">
            <v>507630     Ag-Chem Commission</v>
          </cell>
          <cell r="AF70">
            <v>3700</v>
          </cell>
          <cell r="AG70" t="str">
            <v>+</v>
          </cell>
        </row>
        <row r="71">
          <cell r="X71">
            <v>4200</v>
          </cell>
          <cell r="Y71" t="str">
            <v>+</v>
          </cell>
          <cell r="Z71" t="str">
            <v>ID18 Paul Chemical</v>
          </cell>
          <cell r="AA71">
            <v>219</v>
          </cell>
          <cell r="AB71">
            <v>3800</v>
          </cell>
          <cell r="AC71" t="str">
            <v>+</v>
          </cell>
          <cell r="AD71" t="str">
            <v>1                  AMM SUL 20-0-0</v>
          </cell>
          <cell r="AE71" t="str">
            <v>507773     Western Farm Service</v>
          </cell>
          <cell r="AF71">
            <v>3800</v>
          </cell>
          <cell r="AG71" t="str">
            <v>+</v>
          </cell>
        </row>
        <row r="72">
          <cell r="X72">
            <v>4300</v>
          </cell>
          <cell r="Y72" t="str">
            <v>+</v>
          </cell>
          <cell r="Z72" t="str">
            <v>ID21 Don (TP-Simplot)</v>
          </cell>
          <cell r="AA72">
            <v>405</v>
          </cell>
          <cell r="AB72">
            <v>3900</v>
          </cell>
          <cell r="AC72" t="str">
            <v>+</v>
          </cell>
          <cell r="AD72" t="str">
            <v>1                  AMM SUL 20-0-0</v>
          </cell>
          <cell r="AE72" t="str">
            <v>507876     The McGregor Company</v>
          </cell>
          <cell r="AF72">
            <v>3900</v>
          </cell>
          <cell r="AG72" t="str">
            <v>+</v>
          </cell>
        </row>
        <row r="73">
          <cell r="X73">
            <v>4400</v>
          </cell>
          <cell r="Y73" t="str">
            <v>+</v>
          </cell>
          <cell r="Z73" t="str">
            <v>ID22 Collins (Cenex)</v>
          </cell>
          <cell r="AA73">
            <v>25</v>
          </cell>
          <cell r="AB73">
            <v>4000</v>
          </cell>
          <cell r="AC73" t="str">
            <v>+</v>
          </cell>
          <cell r="AD73" t="str">
            <v>1                  AMM SUL 20-0-0</v>
          </cell>
          <cell r="AE73" t="str">
            <v>508089     UAP West LPC Packagi</v>
          </cell>
          <cell r="AF73">
            <v>4000</v>
          </cell>
          <cell r="AG73" t="str">
            <v>+</v>
          </cell>
        </row>
        <row r="74">
          <cell r="X74">
            <v>4500</v>
          </cell>
          <cell r="Y74" t="str">
            <v>+</v>
          </cell>
          <cell r="Z74" t="str">
            <v>IL03 Ottawa (Associated R</v>
          </cell>
          <cell r="AA74">
            <v>1627</v>
          </cell>
          <cell r="AB74">
            <v>4100</v>
          </cell>
          <cell r="AC74" t="str">
            <v>+</v>
          </cell>
          <cell r="AD74" t="str">
            <v>1                  AMM SUL 20-0-0</v>
          </cell>
          <cell r="AE74" t="str">
            <v>508756     UAP Northwest</v>
          </cell>
          <cell r="AF74">
            <v>4100</v>
          </cell>
          <cell r="AG74" t="str">
            <v>+</v>
          </cell>
        </row>
        <row r="75">
          <cell r="X75">
            <v>4600</v>
          </cell>
          <cell r="Y75" t="str">
            <v>+</v>
          </cell>
          <cell r="Z75" t="str">
            <v>IL04 Pekin (Cargo Carrier</v>
          </cell>
          <cell r="AA75">
            <v>2489</v>
          </cell>
          <cell r="AB75">
            <v>4200</v>
          </cell>
          <cell r="AC75" t="str">
            <v>+</v>
          </cell>
          <cell r="AD75" t="str">
            <v>1                  AMM SUL 20-0-0</v>
          </cell>
          <cell r="AE75" t="str">
            <v>510063     Western Farm Service</v>
          </cell>
          <cell r="AF75">
            <v>4200</v>
          </cell>
          <cell r="AG75" t="str">
            <v>+</v>
          </cell>
        </row>
        <row r="76">
          <cell r="X76">
            <v>4700</v>
          </cell>
          <cell r="Y76" t="str">
            <v>+</v>
          </cell>
          <cell r="Z76" t="str">
            <v>IL05 Naples (Consolidated</v>
          </cell>
          <cell r="AA76">
            <v>1135</v>
          </cell>
          <cell r="AB76">
            <v>4300</v>
          </cell>
          <cell r="AC76" t="str">
            <v>+</v>
          </cell>
          <cell r="AD76" t="str">
            <v>1                  AMM SUL 20-0-0</v>
          </cell>
          <cell r="AE76" t="str">
            <v>510205     Lewiston Grain Growe</v>
          </cell>
          <cell r="AF76">
            <v>4300</v>
          </cell>
          <cell r="AG76" t="str">
            <v>+</v>
          </cell>
        </row>
        <row r="77">
          <cell r="X77">
            <v>4800</v>
          </cell>
          <cell r="Y77" t="str">
            <v>+</v>
          </cell>
          <cell r="Z77" t="str">
            <v>IL06 Rock Island (River T</v>
          </cell>
          <cell r="AA77">
            <v>264</v>
          </cell>
          <cell r="AB77">
            <v>4400</v>
          </cell>
          <cell r="AC77" t="str">
            <v>+</v>
          </cell>
          <cell r="AD77" t="str">
            <v>1                  AMM SUL 20-0-0</v>
          </cell>
          <cell r="AE77" t="str">
            <v>513105     Farmers Coop</v>
          </cell>
          <cell r="AF77">
            <v>4400</v>
          </cell>
          <cell r="AG77" t="str">
            <v>+</v>
          </cell>
        </row>
        <row r="78">
          <cell r="X78">
            <v>4900</v>
          </cell>
          <cell r="Y78" t="str">
            <v>+</v>
          </cell>
          <cell r="Z78" t="str">
            <v>IL07 Danville (IMC AgriBu</v>
          </cell>
          <cell r="AA78">
            <v>263</v>
          </cell>
          <cell r="AB78">
            <v>4500</v>
          </cell>
          <cell r="AC78" t="str">
            <v>+</v>
          </cell>
          <cell r="AD78" t="str">
            <v>1                  AMM SUL 20-0-0</v>
          </cell>
          <cell r="AE78" t="str">
            <v>513639     Tremont Supply Inc</v>
          </cell>
          <cell r="AF78">
            <v>4500</v>
          </cell>
          <cell r="AG78" t="str">
            <v>+</v>
          </cell>
        </row>
        <row r="79">
          <cell r="X79">
            <v>5000</v>
          </cell>
          <cell r="Y79" t="str">
            <v>+</v>
          </cell>
          <cell r="Z79" t="str">
            <v>IL12 Pekin (Sours Grain)</v>
          </cell>
          <cell r="AA79">
            <v>8627</v>
          </cell>
          <cell r="AB79">
            <v>4600</v>
          </cell>
          <cell r="AC79" t="str">
            <v>+</v>
          </cell>
          <cell r="AD79" t="str">
            <v>1                  AMM SUL 20-0-0</v>
          </cell>
          <cell r="AE79" t="str">
            <v>514350     Growers Ag Service</v>
          </cell>
          <cell r="AF79">
            <v>4600</v>
          </cell>
          <cell r="AG79" t="str">
            <v>+</v>
          </cell>
        </row>
        <row r="80">
          <cell r="X80">
            <v>5100</v>
          </cell>
          <cell r="Y80" t="str">
            <v>+</v>
          </cell>
          <cell r="Z80" t="str">
            <v>IL13 Bensenville (CP)</v>
          </cell>
          <cell r="AA80">
            <v>6413</v>
          </cell>
          <cell r="AB80">
            <v>4700</v>
          </cell>
          <cell r="AC80" t="str">
            <v>+</v>
          </cell>
          <cell r="AD80" t="str">
            <v>1                  AMM SUL 20-0-0</v>
          </cell>
          <cell r="AE80" t="str">
            <v>514603     WFS</v>
          </cell>
          <cell r="AF80">
            <v>4700</v>
          </cell>
          <cell r="AG80" t="str">
            <v>+</v>
          </cell>
        </row>
        <row r="81">
          <cell r="X81">
            <v>5200</v>
          </cell>
          <cell r="Y81" t="str">
            <v>+</v>
          </cell>
          <cell r="Z81" t="str">
            <v>IL14 Chicago (UP)</v>
          </cell>
          <cell r="AA81">
            <v>10846</v>
          </cell>
          <cell r="AB81">
            <v>4800</v>
          </cell>
          <cell r="AC81" t="str">
            <v>+</v>
          </cell>
          <cell r="AD81" t="str">
            <v>1                  AMM SUL 20-0-0</v>
          </cell>
          <cell r="AE81" t="str">
            <v>515715     Cenex/Harvest States</v>
          </cell>
          <cell r="AF81">
            <v>4800</v>
          </cell>
          <cell r="AG81" t="str">
            <v>+</v>
          </cell>
        </row>
        <row r="82">
          <cell r="X82">
            <v>5300</v>
          </cell>
          <cell r="Y82" t="str">
            <v>+</v>
          </cell>
          <cell r="Z82" t="str">
            <v>IL19 Decatur (NPK Storage</v>
          </cell>
          <cell r="AA82">
            <v>158</v>
          </cell>
          <cell r="AB82">
            <v>4900</v>
          </cell>
          <cell r="AC82" t="str">
            <v>+</v>
          </cell>
          <cell r="AD82" t="str">
            <v>1                  AMM SUL 20-0-0</v>
          </cell>
          <cell r="AE82" t="str">
            <v>515884     Waupaca</v>
          </cell>
          <cell r="AF82">
            <v>4900</v>
          </cell>
          <cell r="AG82" t="str">
            <v>+</v>
          </cell>
        </row>
        <row r="83">
          <cell r="X83">
            <v>5400</v>
          </cell>
          <cell r="Y83" t="str">
            <v>+</v>
          </cell>
          <cell r="Z83" t="str">
            <v>IL22 Albany (TP-CF Indust</v>
          </cell>
          <cell r="AA83">
            <v>217</v>
          </cell>
          <cell r="AB83">
            <v>5000</v>
          </cell>
          <cell r="AC83" t="str">
            <v>+</v>
          </cell>
          <cell r="AD83" t="str">
            <v>1                  AMM SUL 20-0-0</v>
          </cell>
          <cell r="AE83" t="str">
            <v>516072     Rocky Mountain Agron</v>
          </cell>
          <cell r="AF83">
            <v>5000</v>
          </cell>
          <cell r="AG83" t="str">
            <v>+</v>
          </cell>
        </row>
        <row r="84">
          <cell r="X84">
            <v>5500</v>
          </cell>
          <cell r="Y84" t="str">
            <v>+</v>
          </cell>
          <cell r="Z84" t="str">
            <v>IL25 Kingstone Mines ( (T</v>
          </cell>
          <cell r="AA84">
            <v>475</v>
          </cell>
          <cell r="AB84">
            <v>5100</v>
          </cell>
          <cell r="AC84" t="str">
            <v>+</v>
          </cell>
          <cell r="AD84" t="str">
            <v>1                  AMM SUL 20-0-0</v>
          </cell>
          <cell r="AE84" t="str">
            <v>516254     Greenacres Gypsum &amp;</v>
          </cell>
          <cell r="AF84">
            <v>5100</v>
          </cell>
          <cell r="AG84" t="str">
            <v>+</v>
          </cell>
        </row>
        <row r="85">
          <cell r="X85">
            <v>5600</v>
          </cell>
          <cell r="Y85" t="str">
            <v>+</v>
          </cell>
          <cell r="Z85" t="str">
            <v>IL31 Mound City (Consolid</v>
          </cell>
          <cell r="AA85">
            <v>8233</v>
          </cell>
          <cell r="AB85">
            <v>5200</v>
          </cell>
          <cell r="AC85" t="str">
            <v>+</v>
          </cell>
          <cell r="AD85" t="str">
            <v>1                  AMM SUL 20-0-0</v>
          </cell>
          <cell r="AE85" t="str">
            <v>516257     Greenacres Gypsum &amp;</v>
          </cell>
          <cell r="AF85">
            <v>5200</v>
          </cell>
          <cell r="AG85" t="str">
            <v>+</v>
          </cell>
        </row>
        <row r="86">
          <cell r="X86">
            <v>5700</v>
          </cell>
          <cell r="Y86" t="str">
            <v>+</v>
          </cell>
          <cell r="Z86" t="str">
            <v>IN01 Burns Harbor (Frick)</v>
          </cell>
          <cell r="AA86">
            <v>3298</v>
          </cell>
          <cell r="AB86">
            <v>5300</v>
          </cell>
          <cell r="AC86" t="str">
            <v>+</v>
          </cell>
          <cell r="AD86" t="str">
            <v>1                  AMM SUL 20-0-0</v>
          </cell>
          <cell r="AE86" t="str">
            <v>516848     Gem Supply Coop</v>
          </cell>
          <cell r="AF86">
            <v>5300</v>
          </cell>
          <cell r="AG86" t="str">
            <v>+</v>
          </cell>
        </row>
        <row r="87">
          <cell r="X87">
            <v>5800</v>
          </cell>
          <cell r="Y87" t="str">
            <v>+</v>
          </cell>
          <cell r="Z87" t="str">
            <v>IN02 Garrett (Garrett Fer</v>
          </cell>
          <cell r="AA87">
            <v>260</v>
          </cell>
          <cell r="AB87">
            <v>5400</v>
          </cell>
          <cell r="AC87" t="str">
            <v>+</v>
          </cell>
          <cell r="AD87" t="str">
            <v>1                  AMM SUL 20-0-0</v>
          </cell>
          <cell r="AE87" t="str">
            <v>517700     Wilbur Ellis Basin W</v>
          </cell>
          <cell r="AF87">
            <v>5400</v>
          </cell>
          <cell r="AG87" t="str">
            <v>+</v>
          </cell>
        </row>
        <row r="88">
          <cell r="X88">
            <v>5900</v>
          </cell>
          <cell r="Y88" t="str">
            <v>+</v>
          </cell>
          <cell r="Z88" t="str">
            <v>IN03 Dunkirk (The Anderso</v>
          </cell>
          <cell r="AA88">
            <v>896</v>
          </cell>
          <cell r="AB88">
            <v>5500</v>
          </cell>
          <cell r="AC88" t="str">
            <v>+</v>
          </cell>
          <cell r="AD88" t="str">
            <v>1                  AMM SUL 20-0-0</v>
          </cell>
          <cell r="AE88" t="str">
            <v>518435     American Pride Coop</v>
          </cell>
          <cell r="AF88">
            <v>5500</v>
          </cell>
          <cell r="AG88" t="str">
            <v>+</v>
          </cell>
        </row>
        <row r="89">
          <cell r="X89">
            <v>6000</v>
          </cell>
          <cell r="Y89" t="str">
            <v>+</v>
          </cell>
          <cell r="Z89" t="str">
            <v>IN07 Huntington (TP-CF In</v>
          </cell>
          <cell r="AA89">
            <v>18</v>
          </cell>
          <cell r="AB89">
            <v>5600</v>
          </cell>
          <cell r="AC89" t="str">
            <v>+</v>
          </cell>
          <cell r="AD89" t="str">
            <v>1                  AMM SUL 20-0-0</v>
          </cell>
          <cell r="AE89" t="str">
            <v>518506     Western Farm Service</v>
          </cell>
          <cell r="AF89">
            <v>5600</v>
          </cell>
          <cell r="AG89" t="str">
            <v>+</v>
          </cell>
        </row>
        <row r="90">
          <cell r="X90">
            <v>6100</v>
          </cell>
          <cell r="Y90" t="str">
            <v>+</v>
          </cell>
          <cell r="Z90" t="str">
            <v>IN11 Seymour (The Anderso</v>
          </cell>
          <cell r="AA90">
            <v>51</v>
          </cell>
          <cell r="AB90">
            <v>5700</v>
          </cell>
          <cell r="AC90" t="str">
            <v>+</v>
          </cell>
          <cell r="AD90" t="str">
            <v>1                  AMM SUL 20-0-0</v>
          </cell>
          <cell r="AE90" t="str">
            <v>518521     The McGregor Company</v>
          </cell>
          <cell r="AF90">
            <v>5700</v>
          </cell>
          <cell r="AG90" t="str">
            <v>+</v>
          </cell>
        </row>
        <row r="91">
          <cell r="X91">
            <v>6200</v>
          </cell>
          <cell r="Y91" t="str">
            <v>+</v>
          </cell>
          <cell r="Z91" t="str">
            <v>KS01 Friend Terminal</v>
          </cell>
          <cell r="AA91">
            <v>37</v>
          </cell>
          <cell r="AB91">
            <v>5800</v>
          </cell>
          <cell r="AC91" t="str">
            <v>+</v>
          </cell>
          <cell r="AD91" t="str">
            <v>10                 AQUA AMMONIA 20-0-0</v>
          </cell>
          <cell r="AE91" t="str">
            <v>504775     Western Farm Service</v>
          </cell>
          <cell r="AF91">
            <v>5800</v>
          </cell>
          <cell r="AG91" t="str">
            <v>+</v>
          </cell>
        </row>
        <row r="92">
          <cell r="X92">
            <v>6300</v>
          </cell>
          <cell r="Y92" t="str">
            <v>+</v>
          </cell>
          <cell r="Z92" t="str">
            <v>KY04 Murray (IMC AgriBusi</v>
          </cell>
          <cell r="AA92">
            <v>47</v>
          </cell>
          <cell r="AB92">
            <v>5900</v>
          </cell>
          <cell r="AC92" t="str">
            <v>+</v>
          </cell>
          <cell r="AD92" t="str">
            <v>10                 AQUA AMMONIA 20-0-0</v>
          </cell>
          <cell r="AE92" t="str">
            <v>507907     Ritzville Chemical</v>
          </cell>
          <cell r="AF92">
            <v>5900</v>
          </cell>
          <cell r="AG92" t="str">
            <v>+</v>
          </cell>
        </row>
        <row r="93">
          <cell r="X93">
            <v>6400</v>
          </cell>
          <cell r="Y93" t="str">
            <v>+</v>
          </cell>
          <cell r="Z93" t="str">
            <v>MB01 Carberry (Cypress Ag</v>
          </cell>
          <cell r="AA93">
            <v>99</v>
          </cell>
          <cell r="AB93">
            <v>6000</v>
          </cell>
          <cell r="AC93" t="str">
            <v>+</v>
          </cell>
          <cell r="AD93" t="str">
            <v>10                 AQUA AMMONIA 20-0-0</v>
          </cell>
          <cell r="AE93" t="str">
            <v>515939     Golden Grain Chemica</v>
          </cell>
          <cell r="AF93">
            <v>6000</v>
          </cell>
          <cell r="AG93" t="str">
            <v>+</v>
          </cell>
        </row>
        <row r="94">
          <cell r="X94">
            <v>6500</v>
          </cell>
          <cell r="Y94" t="str">
            <v>+</v>
          </cell>
          <cell r="Z94" t="str">
            <v>MB02 Brandon (44657 Mani)</v>
          </cell>
          <cell r="AA94">
            <v>498</v>
          </cell>
          <cell r="AB94">
            <v>6100</v>
          </cell>
          <cell r="AC94" t="str">
            <v>+</v>
          </cell>
          <cell r="AD94" t="str">
            <v>100                AMM POLYPHOS 10-34-0</v>
          </cell>
          <cell r="AE94" t="str">
            <v>501283     Dynagra</v>
          </cell>
          <cell r="AF94">
            <v>6100</v>
          </cell>
          <cell r="AG94" t="str">
            <v>+</v>
          </cell>
        </row>
        <row r="95">
          <cell r="X95">
            <v>6600</v>
          </cell>
          <cell r="Y95" t="str">
            <v>+</v>
          </cell>
          <cell r="Z95" t="str">
            <v>MB04 Morris (Cargill)</v>
          </cell>
          <cell r="AA95">
            <v>118</v>
          </cell>
          <cell r="AB95">
            <v>6200</v>
          </cell>
          <cell r="AC95" t="str">
            <v>+</v>
          </cell>
          <cell r="AD95" t="str">
            <v>100                AMM POLYPHOS 10-34-0</v>
          </cell>
          <cell r="AE95" t="str">
            <v>501526     Lakeside Fertilizer</v>
          </cell>
          <cell r="AF95">
            <v>6200</v>
          </cell>
          <cell r="AG95" t="str">
            <v>+</v>
          </cell>
        </row>
        <row r="96">
          <cell r="X96">
            <v>6700</v>
          </cell>
          <cell r="Y96" t="str">
            <v>+</v>
          </cell>
          <cell r="Z96" t="str">
            <v>MB09 Bloom Distibution Ce</v>
          </cell>
          <cell r="AA96">
            <v>14127</v>
          </cell>
          <cell r="AB96">
            <v>6300</v>
          </cell>
          <cell r="AC96" t="str">
            <v>+</v>
          </cell>
          <cell r="AD96" t="str">
            <v>100                AMM POLYPHOS 10-34-0</v>
          </cell>
          <cell r="AE96" t="str">
            <v>501544     Pacifica Papers Co L</v>
          </cell>
          <cell r="AF96">
            <v>6300</v>
          </cell>
          <cell r="AG96" t="str">
            <v>+</v>
          </cell>
        </row>
        <row r="97">
          <cell r="X97">
            <v>6800</v>
          </cell>
          <cell r="Y97" t="str">
            <v>+</v>
          </cell>
          <cell r="Z97" t="str">
            <v>MB11 Transcona (Border Ch</v>
          </cell>
          <cell r="AA97">
            <v>73</v>
          </cell>
          <cell r="AB97">
            <v>6400</v>
          </cell>
          <cell r="AC97" t="str">
            <v>+</v>
          </cell>
          <cell r="AD97" t="str">
            <v>100                AMM POLYPHOS 10-34-0</v>
          </cell>
          <cell r="AE97" t="str">
            <v>506899     Pacifica Papers Co L</v>
          </cell>
          <cell r="AF97">
            <v>6400</v>
          </cell>
          <cell r="AG97" t="str">
            <v>+</v>
          </cell>
        </row>
        <row r="98">
          <cell r="X98">
            <v>6900</v>
          </cell>
          <cell r="Y98" t="str">
            <v>+</v>
          </cell>
          <cell r="Z98" t="str">
            <v>MI01 Saginaw (Crop Produc</v>
          </cell>
          <cell r="AA98">
            <v>3285</v>
          </cell>
          <cell r="AB98">
            <v>6500</v>
          </cell>
          <cell r="AC98" t="str">
            <v>+</v>
          </cell>
          <cell r="AD98" t="str">
            <v>100                AMM POLYPHOS 10-34-0</v>
          </cell>
          <cell r="AE98" t="str">
            <v>510640     Cargill Nutrena Feed</v>
          </cell>
          <cell r="AF98">
            <v>6500</v>
          </cell>
          <cell r="AG98" t="str">
            <v>+</v>
          </cell>
        </row>
        <row r="99">
          <cell r="X99">
            <v>7000</v>
          </cell>
          <cell r="Y99" t="str">
            <v>+</v>
          </cell>
          <cell r="Z99" t="str">
            <v>MI02 Owosso (Andersons)</v>
          </cell>
          <cell r="AA99">
            <v>331</v>
          </cell>
          <cell r="AB99">
            <v>6600</v>
          </cell>
          <cell r="AC99" t="str">
            <v>+</v>
          </cell>
          <cell r="AD99" t="str">
            <v>100                AMM POLYPHOS 10-34-0</v>
          </cell>
          <cell r="AE99" t="str">
            <v>510647     Cargill Limited</v>
          </cell>
          <cell r="AF99">
            <v>6600</v>
          </cell>
          <cell r="AG99" t="str">
            <v>+</v>
          </cell>
        </row>
        <row r="100">
          <cell r="X100">
            <v>7100</v>
          </cell>
          <cell r="Y100" t="str">
            <v>+</v>
          </cell>
          <cell r="Z100" t="str">
            <v>MI04 Essexville (Saginaw</v>
          </cell>
          <cell r="AA100">
            <v>1090</v>
          </cell>
          <cell r="AB100">
            <v>6700</v>
          </cell>
          <cell r="AC100" t="str">
            <v>+</v>
          </cell>
          <cell r="AD100" t="str">
            <v>100                AMM POLYPHOS 10-34-0</v>
          </cell>
          <cell r="AE100" t="str">
            <v>510670     Cargill Limited</v>
          </cell>
          <cell r="AF100">
            <v>6700</v>
          </cell>
          <cell r="AG100" t="str">
            <v>+</v>
          </cell>
        </row>
        <row r="101">
          <cell r="X101">
            <v>7200</v>
          </cell>
          <cell r="Y101" t="str">
            <v>+</v>
          </cell>
          <cell r="Z101" t="str">
            <v>MI08 Grant (Northern Star</v>
          </cell>
          <cell r="AA101">
            <v>56</v>
          </cell>
          <cell r="AB101">
            <v>6800</v>
          </cell>
          <cell r="AC101" t="str">
            <v>+</v>
          </cell>
          <cell r="AD101" t="str">
            <v>100                AMM POLYPHOS 10-34-0</v>
          </cell>
          <cell r="AE101" t="str">
            <v>510683     Cargill Limited</v>
          </cell>
          <cell r="AF101">
            <v>6800</v>
          </cell>
          <cell r="AG101" t="str">
            <v>+</v>
          </cell>
        </row>
        <row r="102">
          <cell r="X102">
            <v>7300</v>
          </cell>
          <cell r="Y102" t="str">
            <v>+</v>
          </cell>
          <cell r="Z102" t="str">
            <v>MI09 Shelby (Northern Sta</v>
          </cell>
          <cell r="AA102">
            <v>227</v>
          </cell>
          <cell r="AB102">
            <v>6900</v>
          </cell>
          <cell r="AC102" t="str">
            <v>+</v>
          </cell>
          <cell r="AD102" t="str">
            <v>100                AMM POLYPHOS 10-34-0</v>
          </cell>
          <cell r="AE102" t="str">
            <v>510693     C.K. Agri Service Lt</v>
          </cell>
          <cell r="AF102">
            <v>6900</v>
          </cell>
          <cell r="AG102" t="str">
            <v>+</v>
          </cell>
        </row>
        <row r="103">
          <cell r="X103">
            <v>7400</v>
          </cell>
          <cell r="Y103" t="str">
            <v>+</v>
          </cell>
          <cell r="Z103" t="str">
            <v>MI11 Port Huron (TP-CF In</v>
          </cell>
          <cell r="AA103">
            <v>57</v>
          </cell>
          <cell r="AB103">
            <v>7000</v>
          </cell>
          <cell r="AC103" t="str">
            <v>+</v>
          </cell>
          <cell r="AD103" t="str">
            <v>100                AMM POLYPHOS 10-34-0</v>
          </cell>
          <cell r="AE103" t="str">
            <v>510787     Fibreco Pulp Co.</v>
          </cell>
          <cell r="AF103">
            <v>7000</v>
          </cell>
          <cell r="AG103" t="str">
            <v>+</v>
          </cell>
        </row>
        <row r="104">
          <cell r="X104">
            <v>7500</v>
          </cell>
          <cell r="Y104" t="str">
            <v>+</v>
          </cell>
          <cell r="Z104" t="str">
            <v>MN06 St Paul (MNNR)</v>
          </cell>
          <cell r="AA104">
            <v>2702</v>
          </cell>
          <cell r="AB104">
            <v>7100</v>
          </cell>
          <cell r="AC104" t="str">
            <v>+</v>
          </cell>
          <cell r="AD104" t="str">
            <v>100                AMM POLYPHOS 10-34-0</v>
          </cell>
          <cell r="AE104" t="str">
            <v>510794     Fletcher Challenge C</v>
          </cell>
          <cell r="AF104">
            <v>7100</v>
          </cell>
          <cell r="AG104" t="str">
            <v>+</v>
          </cell>
        </row>
        <row r="105">
          <cell r="X105">
            <v>7600</v>
          </cell>
          <cell r="Y105" t="str">
            <v>+</v>
          </cell>
          <cell r="Z105" t="str">
            <v>MN09 Shakopee (Conagra)</v>
          </cell>
          <cell r="AA105">
            <v>2779</v>
          </cell>
          <cell r="AB105">
            <v>7200</v>
          </cell>
          <cell r="AC105" t="str">
            <v>+</v>
          </cell>
          <cell r="AD105" t="str">
            <v>100                AMM POLYPHOS 10-34-0</v>
          </cell>
          <cell r="AE105" t="str">
            <v>510795     Fletcher Challenge C</v>
          </cell>
          <cell r="AF105">
            <v>7200</v>
          </cell>
          <cell r="AG105" t="str">
            <v>+</v>
          </cell>
        </row>
        <row r="106">
          <cell r="X106">
            <v>7700</v>
          </cell>
          <cell r="Y106" t="str">
            <v>+</v>
          </cell>
          <cell r="Z106" t="str">
            <v>MN11 Pine Bend (TP-CF Ind</v>
          </cell>
          <cell r="AA106">
            <v>56</v>
          </cell>
          <cell r="AB106">
            <v>7300</v>
          </cell>
          <cell r="AC106" t="str">
            <v>+</v>
          </cell>
          <cell r="AD106" t="str">
            <v>100                AMM POLYPHOS 10-34-0</v>
          </cell>
          <cell r="AE106" t="str">
            <v>510879     Millar Western Indus</v>
          </cell>
          <cell r="AF106">
            <v>7300</v>
          </cell>
          <cell r="AG106" t="str">
            <v>+</v>
          </cell>
        </row>
        <row r="107">
          <cell r="X107">
            <v>7800</v>
          </cell>
          <cell r="Y107" t="str">
            <v>+</v>
          </cell>
          <cell r="Z107" t="str">
            <v>MN12 Glenwood (TP-CF Indu</v>
          </cell>
          <cell r="AA107">
            <v>136</v>
          </cell>
          <cell r="AB107">
            <v>7400</v>
          </cell>
          <cell r="AC107" t="str">
            <v>+</v>
          </cell>
          <cell r="AD107" t="str">
            <v>100                AMM POLYPHOS 10-34-0</v>
          </cell>
          <cell r="AE107" t="str">
            <v>510895     Newstech Recycling L</v>
          </cell>
          <cell r="AF107">
            <v>7400</v>
          </cell>
          <cell r="AG107" t="str">
            <v>+</v>
          </cell>
        </row>
        <row r="108">
          <cell r="X108">
            <v>7900</v>
          </cell>
          <cell r="Y108" t="str">
            <v>+</v>
          </cell>
          <cell r="Z108" t="str">
            <v>MN15 St Paul (Alter River</v>
          </cell>
          <cell r="AA108">
            <v>0</v>
          </cell>
          <cell r="AB108">
            <v>7500</v>
          </cell>
          <cell r="AC108" t="str">
            <v>+</v>
          </cell>
          <cell r="AD108" t="str">
            <v>100                AMM POLYPHOS 10-34-0</v>
          </cell>
          <cell r="AE108" t="str">
            <v>511039     James Richardson Int</v>
          </cell>
          <cell r="AF108">
            <v>7500</v>
          </cell>
          <cell r="AG108" t="str">
            <v>+</v>
          </cell>
        </row>
        <row r="109">
          <cell r="X109">
            <v>8000</v>
          </cell>
          <cell r="Y109" t="str">
            <v>+</v>
          </cell>
          <cell r="Z109" t="str">
            <v>MO02 Kansas City (Midwest</v>
          </cell>
          <cell r="AA109">
            <v>2526</v>
          </cell>
          <cell r="AB109">
            <v>7600</v>
          </cell>
          <cell r="AC109" t="str">
            <v>+</v>
          </cell>
          <cell r="AD109" t="str">
            <v>100                AMM POLYPHOS 10-34-0</v>
          </cell>
          <cell r="AE109" t="str">
            <v>511068     Promolas</v>
          </cell>
          <cell r="AF109">
            <v>7600</v>
          </cell>
          <cell r="AG109" t="str">
            <v>+</v>
          </cell>
        </row>
        <row r="110">
          <cell r="X110">
            <v>8100</v>
          </cell>
          <cell r="Y110" t="str">
            <v>+</v>
          </cell>
          <cell r="Z110" t="str">
            <v>ND01 Leal Terminal</v>
          </cell>
          <cell r="AA110">
            <v>828</v>
          </cell>
          <cell r="AB110">
            <v>7700</v>
          </cell>
          <cell r="AC110" t="str">
            <v>+</v>
          </cell>
          <cell r="AD110" t="str">
            <v>100                AMM POLYPHOS 10-34-0</v>
          </cell>
          <cell r="AE110" t="str">
            <v>511136     Skeena Cellulose Inc</v>
          </cell>
          <cell r="AF110">
            <v>7700</v>
          </cell>
          <cell r="AG110" t="str">
            <v>+</v>
          </cell>
        </row>
        <row r="111">
          <cell r="X111">
            <v>8200</v>
          </cell>
          <cell r="Y111" t="str">
            <v>+</v>
          </cell>
          <cell r="Z111" t="str">
            <v>ND02 Carrington (Agresour</v>
          </cell>
          <cell r="AA111">
            <v>318</v>
          </cell>
          <cell r="AB111">
            <v>7800</v>
          </cell>
          <cell r="AC111" t="str">
            <v>+</v>
          </cell>
          <cell r="AD111" t="str">
            <v>100                AMM POLYPHOS 10-34-0</v>
          </cell>
          <cell r="AE111" t="str">
            <v>511137     Slave Lake Pulp Corp</v>
          </cell>
          <cell r="AF111">
            <v>7800</v>
          </cell>
          <cell r="AG111" t="str">
            <v>+</v>
          </cell>
        </row>
        <row r="112">
          <cell r="X112">
            <v>8300</v>
          </cell>
          <cell r="Y112" t="str">
            <v>+</v>
          </cell>
          <cell r="Z112" t="str">
            <v>ND03 Colfax (Colfax Farme</v>
          </cell>
          <cell r="AA112">
            <v>1104</v>
          </cell>
          <cell r="AB112">
            <v>7900</v>
          </cell>
          <cell r="AC112" t="str">
            <v>+</v>
          </cell>
          <cell r="AD112" t="str">
            <v>100                AMM POLYPHOS 10-34-0</v>
          </cell>
          <cell r="AE112" t="str">
            <v>511224     United Grain Growers</v>
          </cell>
          <cell r="AF112">
            <v>7900</v>
          </cell>
          <cell r="AG112" t="str">
            <v>+</v>
          </cell>
        </row>
        <row r="113">
          <cell r="X113">
            <v>8400</v>
          </cell>
          <cell r="Y113" t="str">
            <v>+</v>
          </cell>
          <cell r="Z113" t="str">
            <v>ND05 Grand Forks (TP-CF I</v>
          </cell>
          <cell r="AA113">
            <v>95</v>
          </cell>
          <cell r="AB113">
            <v>8000</v>
          </cell>
          <cell r="AC113" t="str">
            <v>+</v>
          </cell>
          <cell r="AD113" t="str">
            <v>100                AMM POLYPHOS 10-34-0</v>
          </cell>
          <cell r="AE113" t="str">
            <v>511256     United Grain Growers</v>
          </cell>
          <cell r="AF113">
            <v>8000</v>
          </cell>
          <cell r="AG113" t="str">
            <v>+</v>
          </cell>
        </row>
        <row r="114">
          <cell r="X114">
            <v>8500</v>
          </cell>
          <cell r="Y114" t="str">
            <v>+</v>
          </cell>
          <cell r="Z114" t="str">
            <v>ND06 Velva (TP-CF Industr</v>
          </cell>
          <cell r="AA114">
            <v>54</v>
          </cell>
          <cell r="AB114">
            <v>8100</v>
          </cell>
          <cell r="AC114" t="str">
            <v>+</v>
          </cell>
          <cell r="AD114" t="str">
            <v>100                AMM POLYPHOS 10-34-0</v>
          </cell>
          <cell r="AE114" t="str">
            <v>511364     Weyerhauser Canada L</v>
          </cell>
          <cell r="AF114">
            <v>8100</v>
          </cell>
          <cell r="AG114" t="str">
            <v>+</v>
          </cell>
        </row>
        <row r="115">
          <cell r="X115">
            <v>8600</v>
          </cell>
          <cell r="Y115" t="str">
            <v>+</v>
          </cell>
          <cell r="Z115" t="str">
            <v>NE01 Homestead Nitrogen O</v>
          </cell>
          <cell r="AA115">
            <v>19621</v>
          </cell>
          <cell r="AB115">
            <v>8200</v>
          </cell>
          <cell r="AC115" t="str">
            <v>+</v>
          </cell>
          <cell r="AD115" t="str">
            <v>100                AMM POLYPHOS 10-34-0</v>
          </cell>
          <cell r="AE115" t="str">
            <v>511427     Imperial Oil Ltd</v>
          </cell>
          <cell r="AF115">
            <v>8200</v>
          </cell>
          <cell r="AG115" t="str">
            <v>+</v>
          </cell>
        </row>
        <row r="116">
          <cell r="X116">
            <v>8700</v>
          </cell>
          <cell r="Y116" t="str">
            <v>+</v>
          </cell>
          <cell r="Z116" t="str">
            <v>NE02 Hoag Terminal</v>
          </cell>
          <cell r="AA116">
            <v>3811</v>
          </cell>
          <cell r="AB116">
            <v>8300</v>
          </cell>
          <cell r="AC116" t="str">
            <v>+</v>
          </cell>
          <cell r="AD116" t="str">
            <v>100                AMM POLYPHOS 10-34-0</v>
          </cell>
          <cell r="AE116" t="str">
            <v>511642     Machawk Holdings Ltd</v>
          </cell>
          <cell r="AF116">
            <v>8300</v>
          </cell>
          <cell r="AG116" t="str">
            <v>+</v>
          </cell>
        </row>
        <row r="117">
          <cell r="X117">
            <v>8800</v>
          </cell>
          <cell r="Y117" t="str">
            <v>+</v>
          </cell>
          <cell r="Z117" t="str">
            <v>NE04 Huntsman (Sidney)</v>
          </cell>
          <cell r="AA117">
            <v>379</v>
          </cell>
          <cell r="AB117">
            <v>8400</v>
          </cell>
          <cell r="AC117" t="str">
            <v>+</v>
          </cell>
          <cell r="AD117" t="str">
            <v>100                AMM POLYPHOS 10-34-0</v>
          </cell>
          <cell r="AE117" t="str">
            <v>511660     Midwest Agro Ltd</v>
          </cell>
          <cell r="AF117">
            <v>8400</v>
          </cell>
          <cell r="AG117" t="str">
            <v>+</v>
          </cell>
        </row>
        <row r="118">
          <cell r="X118">
            <v>8900</v>
          </cell>
          <cell r="Y118" t="str">
            <v>+</v>
          </cell>
          <cell r="Z118" t="str">
            <v>OH01 Toledo (Kuhlman)</v>
          </cell>
          <cell r="AA118">
            <v>682</v>
          </cell>
          <cell r="AB118">
            <v>8500</v>
          </cell>
          <cell r="AC118" t="str">
            <v>+</v>
          </cell>
          <cell r="AD118" t="str">
            <v>100                AMM POLYPHOS 10-34-0</v>
          </cell>
          <cell r="AE118" t="str">
            <v>511788     381268 Alberta Ltd</v>
          </cell>
          <cell r="AF118">
            <v>8500</v>
          </cell>
          <cell r="AG118" t="str">
            <v>+</v>
          </cell>
        </row>
        <row r="119">
          <cell r="X119">
            <v>9000</v>
          </cell>
          <cell r="Y119" t="str">
            <v>+</v>
          </cell>
          <cell r="Z119" t="str">
            <v>OH02 Botkins (Provico)</v>
          </cell>
          <cell r="AA119">
            <v>3692</v>
          </cell>
          <cell r="AB119">
            <v>8600</v>
          </cell>
          <cell r="AC119" t="str">
            <v>+</v>
          </cell>
          <cell r="AD119" t="str">
            <v>100                AMM POLYPHOS 10-34-0</v>
          </cell>
          <cell r="AE119" t="str">
            <v>512014     Agricore</v>
          </cell>
          <cell r="AF119">
            <v>8600</v>
          </cell>
          <cell r="AG119" t="str">
            <v>+</v>
          </cell>
        </row>
        <row r="120">
          <cell r="X120">
            <v>9100</v>
          </cell>
          <cell r="Y120" t="str">
            <v>+</v>
          </cell>
          <cell r="Z120" t="str">
            <v>OH04 North Bend (Consolid</v>
          </cell>
          <cell r="AA120">
            <v>861</v>
          </cell>
          <cell r="AB120">
            <v>8700</v>
          </cell>
          <cell r="AC120" t="str">
            <v>+</v>
          </cell>
          <cell r="AD120" t="str">
            <v>100                AMM POLYPHOS 10-34-0</v>
          </cell>
          <cell r="AE120" t="str">
            <v>512377     Agricore</v>
          </cell>
          <cell r="AF120">
            <v>8700</v>
          </cell>
          <cell r="AG120" t="str">
            <v>+</v>
          </cell>
        </row>
        <row r="121">
          <cell r="X121">
            <v>9200</v>
          </cell>
          <cell r="Y121" t="str">
            <v>+</v>
          </cell>
          <cell r="Z121" t="str">
            <v>OH06 Maumee (The Anderson</v>
          </cell>
          <cell r="AA121">
            <v>0</v>
          </cell>
          <cell r="AB121">
            <v>8800</v>
          </cell>
          <cell r="AC121" t="str">
            <v>+</v>
          </cell>
          <cell r="AD121" t="str">
            <v>100                AMM POLYPHOS 10-34-0</v>
          </cell>
          <cell r="AE121" t="str">
            <v>512940     Saskatchewan Wheat P</v>
          </cell>
          <cell r="AF121">
            <v>8800</v>
          </cell>
          <cell r="AG121" t="str">
            <v>+</v>
          </cell>
        </row>
        <row r="122">
          <cell r="X122">
            <v>9300</v>
          </cell>
          <cell r="Y122" t="str">
            <v>+</v>
          </cell>
          <cell r="Z122" t="str">
            <v>OH07 Arrow Terminals</v>
          </cell>
          <cell r="AA122">
            <v>315</v>
          </cell>
          <cell r="AB122">
            <v>8900</v>
          </cell>
          <cell r="AC122" t="str">
            <v>+</v>
          </cell>
          <cell r="AD122" t="str">
            <v>100                AMM POLYPHOS 10-34-0</v>
          </cell>
          <cell r="AE122" t="str">
            <v>512978     Kerrobert Agro Servi</v>
          </cell>
          <cell r="AF122">
            <v>8900</v>
          </cell>
          <cell r="AG122" t="str">
            <v>+</v>
          </cell>
        </row>
        <row r="123">
          <cell r="X123">
            <v>9400</v>
          </cell>
          <cell r="Y123" t="str">
            <v>+</v>
          </cell>
          <cell r="Z123" t="str">
            <v>OK01 Mapco Pipeline</v>
          </cell>
          <cell r="AA123">
            <v>4849</v>
          </cell>
          <cell r="AB123">
            <v>9000</v>
          </cell>
          <cell r="AC123" t="str">
            <v>+</v>
          </cell>
          <cell r="AD123" t="str">
            <v>100                AMM POLYPHOS 10-34-0</v>
          </cell>
          <cell r="AE123" t="str">
            <v>513995     Dynagra</v>
          </cell>
          <cell r="AF123">
            <v>9000</v>
          </cell>
          <cell r="AG123" t="str">
            <v>+</v>
          </cell>
        </row>
        <row r="124">
          <cell r="X124">
            <v>9500</v>
          </cell>
          <cell r="Y124" t="str">
            <v>+</v>
          </cell>
          <cell r="Z124" t="str">
            <v>ON07 Port of Thunder Bay</v>
          </cell>
          <cell r="AA124">
            <v>17187</v>
          </cell>
          <cell r="AB124">
            <v>9100</v>
          </cell>
          <cell r="AC124" t="str">
            <v>+</v>
          </cell>
          <cell r="AD124" t="str">
            <v>100                AMM POLYPHOS 10-34-0</v>
          </cell>
          <cell r="AE124" t="str">
            <v>516161     Dynagra</v>
          </cell>
          <cell r="AF124">
            <v>9100</v>
          </cell>
          <cell r="AG124" t="str">
            <v>+</v>
          </cell>
        </row>
        <row r="125">
          <cell r="X125">
            <v>9600</v>
          </cell>
          <cell r="Y125" t="str">
            <v>+</v>
          </cell>
          <cell r="Z125" t="str">
            <v>ON09 Kapuskasing Operatio</v>
          </cell>
          <cell r="AA125">
            <v>37752</v>
          </cell>
          <cell r="AB125">
            <v>9200</v>
          </cell>
          <cell r="AC125" t="str">
            <v>+</v>
          </cell>
          <cell r="AD125" t="str">
            <v>100                AMM POLYPHOS 10-34-0</v>
          </cell>
          <cell r="AE125" t="str">
            <v>518252     United Grain Growers</v>
          </cell>
          <cell r="AF125">
            <v>9200</v>
          </cell>
          <cell r="AG125" t="str">
            <v>+</v>
          </cell>
        </row>
        <row r="126">
          <cell r="X126">
            <v>9700</v>
          </cell>
          <cell r="Y126" t="str">
            <v>+</v>
          </cell>
          <cell r="Z126" t="str">
            <v>OR01 Woodburn (Woodburn F</v>
          </cell>
          <cell r="AA126">
            <v>2538</v>
          </cell>
          <cell r="AB126">
            <v>9300</v>
          </cell>
          <cell r="AC126" t="str">
            <v>+</v>
          </cell>
          <cell r="AD126" t="str">
            <v>100                AMM POLYPHOS 10-34-0</v>
          </cell>
          <cell r="AE126" t="str">
            <v>518373     Cargill Limited</v>
          </cell>
          <cell r="AF126">
            <v>9300</v>
          </cell>
          <cell r="AG126" t="str">
            <v>+</v>
          </cell>
        </row>
        <row r="127">
          <cell r="X127">
            <v>9800</v>
          </cell>
          <cell r="Y127" t="str">
            <v>+</v>
          </cell>
          <cell r="Z127" t="str">
            <v>OR04 Mt Angel (Wilco Farm</v>
          </cell>
          <cell r="AA127">
            <v>150</v>
          </cell>
          <cell r="AB127">
            <v>9400</v>
          </cell>
          <cell r="AC127" t="str">
            <v>+</v>
          </cell>
          <cell r="AD127" t="str">
            <v>100                AMM POLYPHOS 10-34-0</v>
          </cell>
          <cell r="AE127" t="str">
            <v>518486     Cavalier Agrow Ltd.</v>
          </cell>
          <cell r="AF127">
            <v>9400</v>
          </cell>
          <cell r="AG127" t="str">
            <v>+</v>
          </cell>
        </row>
        <row r="128">
          <cell r="X128">
            <v>9900</v>
          </cell>
          <cell r="Y128" t="str">
            <v>+</v>
          </cell>
          <cell r="Z128" t="str">
            <v>PA01 Lewistown (Sylco Ser</v>
          </cell>
          <cell r="AA128">
            <v>701</v>
          </cell>
          <cell r="AB128">
            <v>9500</v>
          </cell>
          <cell r="AC128" t="str">
            <v>+</v>
          </cell>
          <cell r="AD128" t="str">
            <v>101                AMM SUL 20.5-0-0 BAG</v>
          </cell>
          <cell r="AE128" t="str">
            <v>501650     Superior Agri Servic</v>
          </cell>
          <cell r="AF128">
            <v>9500</v>
          </cell>
          <cell r="AG128" t="str">
            <v>+</v>
          </cell>
        </row>
        <row r="129">
          <cell r="X129">
            <v>10000</v>
          </cell>
          <cell r="Y129" t="str">
            <v>+</v>
          </cell>
          <cell r="Z129" t="str">
            <v>SK01 Vade Potash Operatio</v>
          </cell>
          <cell r="AA129">
            <v>107867</v>
          </cell>
          <cell r="AB129">
            <v>9600</v>
          </cell>
          <cell r="AC129" t="str">
            <v>+</v>
          </cell>
          <cell r="AD129" t="str">
            <v>101                AMM SUL 20.5-0-0 BAG</v>
          </cell>
          <cell r="AE129" t="str">
            <v>511195     United Grain Growers</v>
          </cell>
          <cell r="AF129">
            <v>9600</v>
          </cell>
          <cell r="AG129" t="str">
            <v>+</v>
          </cell>
        </row>
        <row r="130">
          <cell r="X130">
            <v>10100</v>
          </cell>
          <cell r="Y130" t="str">
            <v>+</v>
          </cell>
          <cell r="Z130" t="str">
            <v>SK02 Vanscoy Terminal</v>
          </cell>
          <cell r="AA130">
            <v>22</v>
          </cell>
          <cell r="AB130">
            <v>9700</v>
          </cell>
          <cell r="AC130" t="str">
            <v>+</v>
          </cell>
          <cell r="AD130" t="str">
            <v>101                AMM SUL 20.5-0-0 BAG</v>
          </cell>
          <cell r="AE130" t="str">
            <v>511244     United Grain Growers</v>
          </cell>
          <cell r="AF130">
            <v>9700</v>
          </cell>
          <cell r="AG130" t="str">
            <v>+</v>
          </cell>
        </row>
        <row r="131">
          <cell r="X131">
            <v>10200</v>
          </cell>
          <cell r="Y131" t="str">
            <v>+</v>
          </cell>
          <cell r="Z131" t="str">
            <v>SK04 Saskatoon (71 Street</v>
          </cell>
          <cell r="AA131">
            <v>1569</v>
          </cell>
          <cell r="AB131">
            <v>9800</v>
          </cell>
          <cell r="AC131" t="str">
            <v>+</v>
          </cell>
          <cell r="AD131" t="str">
            <v>101                AMM SUL 20.5-0-0 BAG</v>
          </cell>
          <cell r="AE131" t="str">
            <v>511317     United Grain Growers</v>
          </cell>
          <cell r="AF131">
            <v>9800</v>
          </cell>
          <cell r="AG131" t="str">
            <v>+</v>
          </cell>
        </row>
        <row r="132">
          <cell r="X132">
            <v>10300</v>
          </cell>
          <cell r="Y132" t="str">
            <v>+</v>
          </cell>
          <cell r="Z132" t="str">
            <v>SK09 Clavet Distribution</v>
          </cell>
          <cell r="AA132">
            <v>12330</v>
          </cell>
          <cell r="AB132">
            <v>9900</v>
          </cell>
          <cell r="AC132" t="str">
            <v>+</v>
          </cell>
          <cell r="AD132" t="str">
            <v>102                AMMONIUM THIOSULFATE</v>
          </cell>
          <cell r="AE132" t="str">
            <v>501527     Lakeside Fertilizer</v>
          </cell>
          <cell r="AF132">
            <v>9900</v>
          </cell>
          <cell r="AG132" t="str">
            <v>+</v>
          </cell>
        </row>
        <row r="133">
          <cell r="X133">
            <v>10400</v>
          </cell>
          <cell r="Y133" t="str">
            <v>+</v>
          </cell>
          <cell r="Z133" t="str">
            <v>SK10 Watson Terminal</v>
          </cell>
          <cell r="AA133">
            <v>0</v>
          </cell>
          <cell r="AB133">
            <v>10000</v>
          </cell>
          <cell r="AC133" t="str">
            <v>+</v>
          </cell>
          <cell r="AD133" t="str">
            <v>102                AMMONIUM THIOSULFATE</v>
          </cell>
          <cell r="AE133" t="str">
            <v>510309     United Grain Growers</v>
          </cell>
          <cell r="AF133">
            <v>10000</v>
          </cell>
          <cell r="AG133" t="str">
            <v>+</v>
          </cell>
        </row>
        <row r="134">
          <cell r="X134">
            <v>10500</v>
          </cell>
          <cell r="Y134" t="str">
            <v>+</v>
          </cell>
          <cell r="Z134" t="str">
            <v>SK11 Saskatoon (Corman Pa</v>
          </cell>
          <cell r="AA134">
            <v>0</v>
          </cell>
          <cell r="AB134">
            <v>10100</v>
          </cell>
          <cell r="AC134" t="str">
            <v>+</v>
          </cell>
          <cell r="AD134" t="str">
            <v>102                AMMONIUM THIOSULFATE</v>
          </cell>
          <cell r="AE134" t="str">
            <v>510670     Cargill Limited</v>
          </cell>
          <cell r="AF134">
            <v>10100</v>
          </cell>
          <cell r="AG134" t="str">
            <v>+</v>
          </cell>
        </row>
        <row r="135">
          <cell r="X135">
            <v>10600</v>
          </cell>
          <cell r="Y135" t="str">
            <v>+</v>
          </cell>
          <cell r="Z135" t="str">
            <v>SK13 Yorkton (Canamera)</v>
          </cell>
          <cell r="AA135">
            <v>218</v>
          </cell>
          <cell r="AB135">
            <v>10200</v>
          </cell>
          <cell r="AC135" t="str">
            <v>+</v>
          </cell>
          <cell r="AD135" t="str">
            <v>102                AMMONIUM THIOSULFATE</v>
          </cell>
          <cell r="AE135" t="str">
            <v>510683     Cargill Limited</v>
          </cell>
          <cell r="AF135">
            <v>10200</v>
          </cell>
          <cell r="AG135" t="str">
            <v>+</v>
          </cell>
        </row>
        <row r="136">
          <cell r="X136">
            <v>10700</v>
          </cell>
          <cell r="Y136" t="str">
            <v>+</v>
          </cell>
          <cell r="Z136" t="str">
            <v>TX01 Borger Nitrogen Oper</v>
          </cell>
          <cell r="AA136">
            <v>15420</v>
          </cell>
          <cell r="AB136">
            <v>10300</v>
          </cell>
          <cell r="AC136" t="str">
            <v>+</v>
          </cell>
          <cell r="AD136" t="str">
            <v>102                AMMONIUM THIOSULFATE</v>
          </cell>
          <cell r="AE136" t="str">
            <v>511062     Pioneer Co-operative</v>
          </cell>
          <cell r="AF136">
            <v>10300</v>
          </cell>
          <cell r="AG136" t="str">
            <v>+</v>
          </cell>
        </row>
        <row r="137">
          <cell r="X137">
            <v>10800</v>
          </cell>
          <cell r="Y137" t="str">
            <v>+</v>
          </cell>
          <cell r="Z137" t="str">
            <v>TX03 Farnsworth (TP-Farml</v>
          </cell>
          <cell r="AA137">
            <v>-19</v>
          </cell>
          <cell r="AB137">
            <v>10400</v>
          </cell>
          <cell r="AC137" t="str">
            <v>+</v>
          </cell>
          <cell r="AD137" t="str">
            <v>102                AMMONIUM THIOSULFATE</v>
          </cell>
          <cell r="AE137" t="str">
            <v>511642     Machawk Holdings Ltd</v>
          </cell>
          <cell r="AF137">
            <v>10400</v>
          </cell>
          <cell r="AG137" t="str">
            <v>+</v>
          </cell>
        </row>
        <row r="138">
          <cell r="X138">
            <v>10900</v>
          </cell>
          <cell r="Y138" t="str">
            <v>+</v>
          </cell>
          <cell r="Z138" t="str">
            <v>WA03 Central Ferry (Wilbe</v>
          </cell>
          <cell r="AA138">
            <v>282</v>
          </cell>
          <cell r="AB138">
            <v>10500</v>
          </cell>
          <cell r="AC138" t="str">
            <v>+</v>
          </cell>
          <cell r="AD138" t="str">
            <v>102                AMMONIUM THIOSULFATE</v>
          </cell>
          <cell r="AE138" t="str">
            <v>511706     McRae Holdings Ltd.</v>
          </cell>
          <cell r="AF138">
            <v>10500</v>
          </cell>
          <cell r="AG138" t="str">
            <v>+</v>
          </cell>
        </row>
        <row r="139">
          <cell r="X139">
            <v>11000</v>
          </cell>
          <cell r="Y139" t="str">
            <v>+</v>
          </cell>
          <cell r="Z139" t="str">
            <v>WA05 Willson (McGregor Co</v>
          </cell>
          <cell r="AA139">
            <v>1817</v>
          </cell>
          <cell r="AB139">
            <v>10600</v>
          </cell>
          <cell r="AC139" t="str">
            <v>+</v>
          </cell>
          <cell r="AD139" t="str">
            <v>102                AMMONIUM THIOSULFATE</v>
          </cell>
          <cell r="AE139" t="str">
            <v>512940     Saskatchewan Wheat P</v>
          </cell>
          <cell r="AF139">
            <v>10600</v>
          </cell>
          <cell r="AG139" t="str">
            <v>+</v>
          </cell>
        </row>
        <row r="140">
          <cell r="X140">
            <v>11100</v>
          </cell>
          <cell r="Y140" t="str">
            <v>+</v>
          </cell>
          <cell r="Z140" t="str">
            <v>WA09 Kent (Matlack)</v>
          </cell>
          <cell r="AA140">
            <v>151</v>
          </cell>
          <cell r="AB140">
            <v>10700</v>
          </cell>
          <cell r="AC140" t="str">
            <v>+</v>
          </cell>
          <cell r="AD140" t="str">
            <v>102                AMMONIUM THIOSULFATE</v>
          </cell>
          <cell r="AE140" t="str">
            <v>512978     Kerrobert Agro Servi</v>
          </cell>
          <cell r="AF140">
            <v>10700</v>
          </cell>
          <cell r="AG140" t="str">
            <v>+</v>
          </cell>
        </row>
        <row r="141">
          <cell r="X141">
            <v>11200</v>
          </cell>
          <cell r="Y141" t="str">
            <v>+</v>
          </cell>
          <cell r="Z141" t="str">
            <v>WA15 Warden (Wilbur Ellis</v>
          </cell>
          <cell r="AA141">
            <v>402</v>
          </cell>
          <cell r="AB141">
            <v>10800</v>
          </cell>
          <cell r="AC141" t="str">
            <v>+</v>
          </cell>
          <cell r="AD141" t="str">
            <v>102                AMMONIUM THIOSULFATE</v>
          </cell>
          <cell r="AE141" t="str">
            <v>513995     Dynagra</v>
          </cell>
          <cell r="AF141">
            <v>10800</v>
          </cell>
          <cell r="AG141" t="str">
            <v>+</v>
          </cell>
        </row>
        <row r="142">
          <cell r="X142">
            <v>11300</v>
          </cell>
          <cell r="Y142" t="str">
            <v>+</v>
          </cell>
          <cell r="Z142" t="str">
            <v>WA17 Pasco (Pacifex)</v>
          </cell>
          <cell r="AA142">
            <v>-181</v>
          </cell>
          <cell r="AB142">
            <v>10900</v>
          </cell>
          <cell r="AC142" t="str">
            <v>+</v>
          </cell>
          <cell r="AD142" t="str">
            <v>102                AMMONIUM THIOSULFATE</v>
          </cell>
          <cell r="AE142" t="str">
            <v>515131     United Grain Growers</v>
          </cell>
          <cell r="AF142">
            <v>10900</v>
          </cell>
          <cell r="AG142" t="str">
            <v>+</v>
          </cell>
        </row>
        <row r="143">
          <cell r="X143">
            <v>11400</v>
          </cell>
          <cell r="Y143" t="str">
            <v>+</v>
          </cell>
          <cell r="Z143" t="str">
            <v>WA18 Pasco (Tidewater Ter</v>
          </cell>
          <cell r="AA143">
            <v>-148</v>
          </cell>
          <cell r="AB143">
            <v>11000</v>
          </cell>
          <cell r="AC143" t="str">
            <v>+</v>
          </cell>
          <cell r="AD143" t="str">
            <v>102                AMMONIUM THIOSULFATE</v>
          </cell>
          <cell r="AE143" t="str">
            <v>515900     United Grain Growers</v>
          </cell>
          <cell r="AF143">
            <v>11000</v>
          </cell>
          <cell r="AG143" t="str">
            <v>+</v>
          </cell>
        </row>
        <row r="144">
          <cell r="X144">
            <v>11500</v>
          </cell>
          <cell r="Y144" t="str">
            <v>+</v>
          </cell>
          <cell r="Z144" t="str">
            <v>WA21 Wheeler (Pacifex)</v>
          </cell>
          <cell r="AA144">
            <v>267</v>
          </cell>
          <cell r="AB144">
            <v>11100</v>
          </cell>
          <cell r="AC144" t="str">
            <v>+</v>
          </cell>
          <cell r="AD144" t="str">
            <v>102                AMMONIUM THIOSULFATE</v>
          </cell>
          <cell r="AE144" t="str">
            <v>518373     Cargill Limited</v>
          </cell>
          <cell r="AF144">
            <v>11100</v>
          </cell>
          <cell r="AG144" t="str">
            <v>+</v>
          </cell>
        </row>
        <row r="145">
          <cell r="X145">
            <v>11600</v>
          </cell>
          <cell r="Y145" t="str">
            <v>+</v>
          </cell>
          <cell r="Z145" t="str">
            <v>WA22 Glade (Agrium)</v>
          </cell>
          <cell r="AA145">
            <v>2133</v>
          </cell>
          <cell r="AB145">
            <v>11200</v>
          </cell>
          <cell r="AC145" t="str">
            <v>+</v>
          </cell>
          <cell r="AD145" t="str">
            <v>102                AMMONIUM THIOSULFATE</v>
          </cell>
          <cell r="AE145" t="str">
            <v>518486     Cavalier Agrow Ltd.</v>
          </cell>
          <cell r="AF145">
            <v>11200</v>
          </cell>
          <cell r="AG145" t="str">
            <v>+</v>
          </cell>
        </row>
        <row r="146">
          <cell r="X146">
            <v>11700</v>
          </cell>
          <cell r="Y146" t="str">
            <v>+</v>
          </cell>
          <cell r="Z146" t="str">
            <v>WI01 Milwaukee (Milwaukee</v>
          </cell>
          <cell r="AA146">
            <v>1</v>
          </cell>
          <cell r="AB146">
            <v>11300</v>
          </cell>
          <cell r="AC146" t="str">
            <v>+</v>
          </cell>
          <cell r="AD146" t="str">
            <v>11                 AQUA AMMONIA 29-0-0</v>
          </cell>
          <cell r="AE146" t="str">
            <v>501312     Burns Philp Food Lim</v>
          </cell>
          <cell r="AF146">
            <v>11300</v>
          </cell>
          <cell r="AG146" t="str">
            <v>+</v>
          </cell>
        </row>
        <row r="147">
          <cell r="X147">
            <v>11800</v>
          </cell>
          <cell r="Y147" t="str">
            <v>+</v>
          </cell>
          <cell r="Z147" t="str">
            <v>WY01 Rock Springs (TP-Far</v>
          </cell>
          <cell r="AA147">
            <v>4813</v>
          </cell>
          <cell r="AB147">
            <v>11400</v>
          </cell>
          <cell r="AC147" t="str">
            <v>+</v>
          </cell>
          <cell r="AD147" t="str">
            <v>11                 AQUA AMMONIA 29-0-0</v>
          </cell>
          <cell r="AE147" t="str">
            <v>505866     Am-Gas Scrubbing Sys</v>
          </cell>
          <cell r="AF147">
            <v>11400</v>
          </cell>
          <cell r="AG147" t="str">
            <v>+</v>
          </cell>
        </row>
        <row r="148">
          <cell r="X148">
            <v>11900</v>
          </cell>
          <cell r="Y148" t="str">
            <v>+</v>
          </cell>
          <cell r="Z148" t="str">
            <v>WY02 Rock Springs (TP-Sim</v>
          </cell>
          <cell r="AA148">
            <v>1894</v>
          </cell>
          <cell r="AB148">
            <v>11500</v>
          </cell>
          <cell r="AC148" t="str">
            <v>+</v>
          </cell>
          <cell r="AD148" t="str">
            <v>11                 AQUA AMMONIA 29-0-0</v>
          </cell>
          <cell r="AE148" t="str">
            <v>506676     Van Waters &amp; Rogers</v>
          </cell>
          <cell r="AF148">
            <v>11500</v>
          </cell>
          <cell r="AG148" t="str">
            <v>+</v>
          </cell>
        </row>
        <row r="149">
          <cell r="X149">
            <v>12000</v>
          </cell>
          <cell r="Y149" t="str">
            <v>+</v>
          </cell>
          <cell r="Z149" t="str">
            <v>WA10 Quincy (Quincy Farm</v>
          </cell>
          <cell r="AA149">
            <v>-121</v>
          </cell>
          <cell r="AB149">
            <v>11600</v>
          </cell>
          <cell r="AC149" t="str">
            <v>+</v>
          </cell>
          <cell r="AD149" t="str">
            <v>11                 AQUA AMMONIA 29-0-0</v>
          </cell>
          <cell r="AE149" t="str">
            <v>507090     Am-Gas Scrubbing Sys</v>
          </cell>
          <cell r="AF149">
            <v>11600</v>
          </cell>
          <cell r="AG149" t="str">
            <v>+</v>
          </cell>
        </row>
        <row r="150">
          <cell r="X150">
            <v>12100</v>
          </cell>
          <cell r="Y150" t="str">
            <v>+</v>
          </cell>
          <cell r="Z150" t="str">
            <v>WA12 Tacoma (Truck-Rail H</v>
          </cell>
          <cell r="AA150">
            <v>23</v>
          </cell>
          <cell r="AB150">
            <v>11700</v>
          </cell>
          <cell r="AC150" t="str">
            <v>+</v>
          </cell>
          <cell r="AD150" t="str">
            <v>11                 AQUA AMMONIA 29-0-0</v>
          </cell>
          <cell r="AE150" t="str">
            <v>516078     HCI Inc.</v>
          </cell>
          <cell r="AF150">
            <v>11700</v>
          </cell>
          <cell r="AG150" t="str">
            <v>+</v>
          </cell>
        </row>
        <row r="151">
          <cell r="X151">
            <v>12200</v>
          </cell>
          <cell r="Y151" t="str">
            <v>+</v>
          </cell>
          <cell r="Z151" t="str">
            <v>WA13 Velox (Bulk Service</v>
          </cell>
          <cell r="AA151">
            <v>0</v>
          </cell>
          <cell r="AB151">
            <v>11800</v>
          </cell>
          <cell r="AC151" t="str">
            <v>+</v>
          </cell>
          <cell r="AD151" t="str">
            <v>113                SOLN 3-10-10</v>
          </cell>
          <cell r="AE151" t="str">
            <v>501527     Lakeside Fertilizer</v>
          </cell>
          <cell r="AF151">
            <v>11800</v>
          </cell>
          <cell r="AG151" t="str">
            <v>+</v>
          </cell>
        </row>
        <row r="152">
          <cell r="X152">
            <v>12300</v>
          </cell>
          <cell r="Y152" t="str">
            <v>+</v>
          </cell>
          <cell r="Z152" t="str">
            <v>WA15 Warden (Wilbur Ellis</v>
          </cell>
          <cell r="AA152">
            <v>2382</v>
          </cell>
          <cell r="AB152">
            <v>11900</v>
          </cell>
          <cell r="AC152" t="str">
            <v>+</v>
          </cell>
          <cell r="AD152" t="str">
            <v>113                SOLN 3-10-10</v>
          </cell>
          <cell r="AE152" t="str">
            <v>510309     United Grain Growers</v>
          </cell>
          <cell r="AF152">
            <v>11900</v>
          </cell>
          <cell r="AG152" t="str">
            <v>+</v>
          </cell>
        </row>
        <row r="153">
          <cell r="X153">
            <v>12400</v>
          </cell>
          <cell r="Y153" t="str">
            <v>+</v>
          </cell>
          <cell r="Z153" t="str">
            <v>WA18 Pasco (Tidewater Ter</v>
          </cell>
          <cell r="AA153">
            <v>-230</v>
          </cell>
          <cell r="AB153">
            <v>12000</v>
          </cell>
          <cell r="AC153" t="str">
            <v>+</v>
          </cell>
          <cell r="AD153" t="str">
            <v>113                SOLN 3-10-10</v>
          </cell>
          <cell r="AE153" t="str">
            <v>511706     McRae Holdings Ltd.</v>
          </cell>
          <cell r="AF153">
            <v>12000</v>
          </cell>
          <cell r="AG153" t="str">
            <v>+</v>
          </cell>
        </row>
        <row r="154">
          <cell r="X154">
            <v>12500</v>
          </cell>
          <cell r="Y154" t="str">
            <v>+</v>
          </cell>
          <cell r="Z154" t="str">
            <v>WA22 Glade (Agrium)</v>
          </cell>
          <cell r="AA154">
            <v>3440</v>
          </cell>
          <cell r="AB154">
            <v>12100</v>
          </cell>
          <cell r="AC154" t="str">
            <v>+</v>
          </cell>
          <cell r="AD154" t="str">
            <v>113                SOLN 3-10-10</v>
          </cell>
          <cell r="AE154" t="str">
            <v>512377     Agricore</v>
          </cell>
          <cell r="AF154">
            <v>12100</v>
          </cell>
          <cell r="AG154" t="str">
            <v>+</v>
          </cell>
        </row>
        <row r="155">
          <cell r="X155">
            <v>12600</v>
          </cell>
          <cell r="Y155" t="str">
            <v>+</v>
          </cell>
          <cell r="Z155" t="str">
            <v>WA24 Tokio (TP-CF Industr</v>
          </cell>
          <cell r="AA155">
            <v>249</v>
          </cell>
          <cell r="AB155">
            <v>12200</v>
          </cell>
          <cell r="AC155" t="str">
            <v>+</v>
          </cell>
          <cell r="AD155" t="str">
            <v>113                SOLN 3-10-10</v>
          </cell>
          <cell r="AE155" t="str">
            <v>512940     Saskatchewan Wheat P</v>
          </cell>
          <cell r="AF155">
            <v>12200</v>
          </cell>
          <cell r="AG155" t="str">
            <v>+</v>
          </cell>
        </row>
        <row r="156">
          <cell r="X156">
            <v>12700</v>
          </cell>
          <cell r="Y156" t="str">
            <v>+</v>
          </cell>
          <cell r="Z156" t="str">
            <v>SK13 Yorkton (Canamera)</v>
          </cell>
          <cell r="AA156">
            <v>50</v>
          </cell>
          <cell r="AB156">
            <v>12300</v>
          </cell>
          <cell r="AC156" t="str">
            <v>+</v>
          </cell>
          <cell r="AD156" t="str">
            <v>113                SOLN 3-10-10</v>
          </cell>
          <cell r="AE156" t="str">
            <v>513995     Dynagra</v>
          </cell>
          <cell r="AF156">
            <v>12300</v>
          </cell>
          <cell r="AG156" t="str">
            <v>+</v>
          </cell>
        </row>
        <row r="157">
          <cell r="X157">
            <v>12800</v>
          </cell>
          <cell r="Y157" t="str">
            <v>+</v>
          </cell>
          <cell r="Z157" t="str">
            <v>TX01 Borger Nitrogen Oper</v>
          </cell>
          <cell r="AA157">
            <v>34346</v>
          </cell>
          <cell r="AB157">
            <v>12400</v>
          </cell>
          <cell r="AC157" t="str">
            <v>+</v>
          </cell>
          <cell r="AD157" t="str">
            <v>113                SOLN 3-10-10</v>
          </cell>
          <cell r="AE157" t="str">
            <v>515131     United Grain Growers</v>
          </cell>
          <cell r="AF157">
            <v>12400</v>
          </cell>
          <cell r="AG157" t="str">
            <v>+</v>
          </cell>
        </row>
        <row r="158">
          <cell r="X158">
            <v>12900</v>
          </cell>
          <cell r="Y158" t="str">
            <v>+</v>
          </cell>
          <cell r="Z158" t="str">
            <v>TX04 Sheerin (TP-Nitromit</v>
          </cell>
          <cell r="AA158">
            <v>38</v>
          </cell>
          <cell r="AB158">
            <v>12500</v>
          </cell>
          <cell r="AC158" t="str">
            <v>+</v>
          </cell>
          <cell r="AD158" t="str">
            <v>113                SOLN 3-10-10</v>
          </cell>
          <cell r="AE158" t="str">
            <v>518373     Cargill Limited</v>
          </cell>
          <cell r="AF158">
            <v>12500</v>
          </cell>
          <cell r="AG158" t="str">
            <v>+</v>
          </cell>
        </row>
        <row r="159">
          <cell r="X159">
            <v>13000</v>
          </cell>
          <cell r="Y159" t="str">
            <v>+</v>
          </cell>
          <cell r="Z159" t="str">
            <v>WA03 Central Ferry (Wilbe</v>
          </cell>
          <cell r="AA159">
            <v>1958</v>
          </cell>
          <cell r="AB159">
            <v>12600</v>
          </cell>
          <cell r="AC159" t="str">
            <v>+</v>
          </cell>
          <cell r="AD159" t="str">
            <v>114                SOLN 5-5-10</v>
          </cell>
          <cell r="AE159" t="str">
            <v>510608     Jaybee Holdings Ltd.</v>
          </cell>
          <cell r="AF159">
            <v>12600</v>
          </cell>
          <cell r="AG159" t="str">
            <v>+</v>
          </cell>
        </row>
        <row r="160">
          <cell r="X160">
            <v>13100</v>
          </cell>
          <cell r="Y160" t="str">
            <v>+</v>
          </cell>
          <cell r="Z160" t="str">
            <v>WA05 Willson (McGregor Co</v>
          </cell>
          <cell r="AA160">
            <v>160</v>
          </cell>
          <cell r="AB160">
            <v>12700</v>
          </cell>
          <cell r="AC160" t="str">
            <v>+</v>
          </cell>
          <cell r="AD160" t="str">
            <v>118                SOLN 20.08-14.96-0</v>
          </cell>
          <cell r="AE160" t="str">
            <v>511069     Quesnel River Pulp C</v>
          </cell>
          <cell r="AF160">
            <v>12700</v>
          </cell>
          <cell r="AG160" t="str">
            <v>+</v>
          </cell>
        </row>
        <row r="161">
          <cell r="X161">
            <v>13200</v>
          </cell>
          <cell r="Y161" t="str">
            <v>+</v>
          </cell>
          <cell r="Z161" t="str">
            <v>WA06 Longview (IRM)</v>
          </cell>
          <cell r="AA161">
            <v>0</v>
          </cell>
          <cell r="AB161">
            <v>12800</v>
          </cell>
          <cell r="AC161" t="str">
            <v>+</v>
          </cell>
          <cell r="AD161" t="str">
            <v>12                 AMM PHOS 11-52-0</v>
          </cell>
          <cell r="AE161" t="str">
            <v>501210     Neufeld Petroleum an</v>
          </cell>
          <cell r="AF161">
            <v>12800</v>
          </cell>
          <cell r="AG161" t="str">
            <v>+</v>
          </cell>
        </row>
        <row r="162">
          <cell r="X162">
            <v>13300</v>
          </cell>
          <cell r="Y162" t="str">
            <v>+</v>
          </cell>
          <cell r="Z162" t="str">
            <v>WA09 Kent (Matlack)</v>
          </cell>
          <cell r="AA162">
            <v>112</v>
          </cell>
          <cell r="AB162">
            <v>12900</v>
          </cell>
          <cell r="AC162" t="str">
            <v>+</v>
          </cell>
          <cell r="AD162" t="str">
            <v>12                 AMM PHOS 11-52-0</v>
          </cell>
          <cell r="AE162" t="str">
            <v>501314     C J S Agro Services</v>
          </cell>
          <cell r="AF162">
            <v>12900</v>
          </cell>
          <cell r="AG162" t="str">
            <v>+</v>
          </cell>
        </row>
        <row r="163">
          <cell r="X163">
            <v>13400</v>
          </cell>
          <cell r="Y163" t="str">
            <v>+</v>
          </cell>
          <cell r="Z163" t="str">
            <v>WA10 Quincy (Quincy Farm</v>
          </cell>
          <cell r="AA163">
            <v>392</v>
          </cell>
          <cell r="AB163">
            <v>13000</v>
          </cell>
          <cell r="AC163" t="str">
            <v>+</v>
          </cell>
          <cell r="AD163" t="str">
            <v>12                 AMM PHOS 11-52-0</v>
          </cell>
          <cell r="AE163" t="str">
            <v>501340     Garry W. &amp; Myrtle M.</v>
          </cell>
          <cell r="AF163">
            <v>13000</v>
          </cell>
          <cell r="AG163" t="str">
            <v>+</v>
          </cell>
        </row>
        <row r="164">
          <cell r="X164">
            <v>13500</v>
          </cell>
          <cell r="Y164" t="str">
            <v>+</v>
          </cell>
          <cell r="Z164" t="str">
            <v>WA12 Tacoma (Truck-Rail H</v>
          </cell>
          <cell r="AA164">
            <v>155</v>
          </cell>
          <cell r="AB164">
            <v>13100</v>
          </cell>
          <cell r="AC164" t="str">
            <v>+</v>
          </cell>
          <cell r="AD164" t="str">
            <v>12                 AMM PHOS 11-52-0</v>
          </cell>
          <cell r="AE164" t="str">
            <v>501391     Crowfoot Agri Suppli</v>
          </cell>
          <cell r="AF164">
            <v>13100</v>
          </cell>
          <cell r="AG164" t="str">
            <v>+</v>
          </cell>
        </row>
        <row r="165">
          <cell r="X165">
            <v>13600</v>
          </cell>
          <cell r="Y165" t="str">
            <v>+</v>
          </cell>
          <cell r="Z165" t="str">
            <v>WA15 Warden (Wilbur Ellis</v>
          </cell>
          <cell r="AA165">
            <v>2069</v>
          </cell>
          <cell r="AB165">
            <v>13200</v>
          </cell>
          <cell r="AC165" t="str">
            <v>+</v>
          </cell>
          <cell r="AD165" t="str">
            <v>12                 AMM PHOS 11-52-0</v>
          </cell>
          <cell r="AE165" t="str">
            <v>501441     Finley's Fertilizer</v>
          </cell>
          <cell r="AF165">
            <v>13200</v>
          </cell>
          <cell r="AG165" t="str">
            <v>+</v>
          </cell>
        </row>
        <row r="166">
          <cell r="X166">
            <v>13700</v>
          </cell>
          <cell r="Y166" t="str">
            <v>+</v>
          </cell>
          <cell r="Z166" t="str">
            <v>WA18 Pasco (Tidewater Ter</v>
          </cell>
          <cell r="AA166">
            <v>4692</v>
          </cell>
          <cell r="AB166">
            <v>13300</v>
          </cell>
          <cell r="AC166" t="str">
            <v>+</v>
          </cell>
          <cell r="AD166" t="str">
            <v>12                 AMM PHOS 11-52-0</v>
          </cell>
          <cell r="AE166" t="str">
            <v>501486     H &amp; A Double Diamond</v>
          </cell>
          <cell r="AF166">
            <v>13300</v>
          </cell>
          <cell r="AG166" t="str">
            <v>+</v>
          </cell>
        </row>
        <row r="167">
          <cell r="X167">
            <v>13800</v>
          </cell>
          <cell r="Y167" t="str">
            <v>+</v>
          </cell>
          <cell r="Z167" t="str">
            <v>WA21 Wheeler (Pacifex)</v>
          </cell>
          <cell r="AA167">
            <v>66</v>
          </cell>
          <cell r="AB167">
            <v>13400</v>
          </cell>
          <cell r="AC167" t="str">
            <v>+</v>
          </cell>
          <cell r="AD167" t="str">
            <v>12                 AMM PHOS 11-52-0</v>
          </cell>
          <cell r="AE167" t="str">
            <v>501539     MacKillop Fertilizer</v>
          </cell>
          <cell r="AF167">
            <v>13400</v>
          </cell>
          <cell r="AG167" t="str">
            <v>+</v>
          </cell>
        </row>
        <row r="168">
          <cell r="X168">
            <v>13900</v>
          </cell>
          <cell r="Y168" t="str">
            <v>+</v>
          </cell>
          <cell r="Z168" t="str">
            <v>WA22 Glade (Agrium)</v>
          </cell>
          <cell r="AA168">
            <v>3981</v>
          </cell>
          <cell r="AB168">
            <v>13500</v>
          </cell>
          <cell r="AC168" t="str">
            <v>+</v>
          </cell>
          <cell r="AD168" t="str">
            <v>12                 AMM PHOS 11-52-0</v>
          </cell>
          <cell r="AE168" t="str">
            <v>501560     Munro Farm Supplies</v>
          </cell>
          <cell r="AF168">
            <v>13500</v>
          </cell>
          <cell r="AG168" t="str">
            <v>+</v>
          </cell>
        </row>
        <row r="169">
          <cell r="X169">
            <v>14000</v>
          </cell>
          <cell r="Y169" t="str">
            <v>+</v>
          </cell>
          <cell r="Z169" t="str">
            <v>WA24 Tokio (TP-CF Industr</v>
          </cell>
          <cell r="AA169">
            <v>2226</v>
          </cell>
          <cell r="AB169">
            <v>13600</v>
          </cell>
          <cell r="AC169" t="str">
            <v>+</v>
          </cell>
          <cell r="AD169" t="str">
            <v>12                 AMM PHOS 11-52-0</v>
          </cell>
          <cell r="AE169" t="str">
            <v>501563     Neerlandia Co-operat</v>
          </cell>
          <cell r="AF169">
            <v>13600</v>
          </cell>
          <cell r="AG169" t="str">
            <v>+</v>
          </cell>
        </row>
        <row r="170">
          <cell r="X170">
            <v>14100</v>
          </cell>
          <cell r="Y170" t="str">
            <v>+</v>
          </cell>
          <cell r="Z170" t="str">
            <v>WA25 Wheeler (TP-UAP Nort</v>
          </cell>
          <cell r="AA170">
            <v>1338</v>
          </cell>
          <cell r="AB170">
            <v>13700</v>
          </cell>
          <cell r="AC170" t="str">
            <v>+</v>
          </cell>
          <cell r="AD170" t="str">
            <v>12                 AMM PHOS 11-52-0</v>
          </cell>
          <cell r="AE170" t="str">
            <v>501567     Nu-Gro</v>
          </cell>
          <cell r="AF170">
            <v>13700</v>
          </cell>
          <cell r="AG170" t="str">
            <v>+</v>
          </cell>
        </row>
        <row r="171">
          <cell r="X171">
            <v>14200</v>
          </cell>
          <cell r="Y171" t="str">
            <v>+</v>
          </cell>
          <cell r="Z171" t="str">
            <v>WI01 Milwaukee (Milwaukee</v>
          </cell>
          <cell r="AA171">
            <v>1627</v>
          </cell>
          <cell r="AB171">
            <v>13800</v>
          </cell>
          <cell r="AC171" t="str">
            <v>+</v>
          </cell>
          <cell r="AD171" t="str">
            <v>12                 AMM PHOS 11-52-0</v>
          </cell>
          <cell r="AE171" t="str">
            <v>501569     Okanagan Fertilizer</v>
          </cell>
          <cell r="AF171">
            <v>13800</v>
          </cell>
          <cell r="AG171" t="str">
            <v>+</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Report"/>
    </sheetNames>
    <sheetDataSet>
      <sheetData sheetId="0" refreshError="1">
        <row r="2">
          <cell r="A2" t="str">
            <v>Agrium Inc.</v>
          </cell>
          <cell r="W2" t="str">
            <v>Agrium Inc.</v>
          </cell>
        </row>
        <row r="3">
          <cell r="A3" t="str">
            <v>Operating Results</v>
          </cell>
          <cell r="W3" t="str">
            <v>Operating Results</v>
          </cell>
        </row>
        <row r="4">
          <cell r="A4" t="str">
            <v>North American Retail Business Unit</v>
          </cell>
          <cell r="W4" t="str">
            <v>North American Retail Business Unit</v>
          </cell>
        </row>
        <row r="5">
          <cell r="A5" t="str">
            <v>Monthly</v>
          </cell>
          <cell r="W5" t="str">
            <v>Three Months Ended March 31, 2000</v>
          </cell>
        </row>
        <row r="6">
          <cell r="A6" t="str">
            <v>US$ (000'S)</v>
          </cell>
          <cell r="W6" t="str">
            <v>US$ (000'S)</v>
          </cell>
        </row>
        <row r="9">
          <cell r="W9" t="str">
            <v>1st Quarter</v>
          </cell>
          <cell r="AA9" t="str">
            <v>Year to date</v>
          </cell>
          <cell r="AD9" t="str">
            <v>Annual</v>
          </cell>
        </row>
        <row r="10">
          <cell r="A10">
            <v>36556</v>
          </cell>
          <cell r="B10">
            <v>36585</v>
          </cell>
          <cell r="C10">
            <v>36616</v>
          </cell>
          <cell r="D10">
            <v>36646</v>
          </cell>
          <cell r="E10">
            <v>36677</v>
          </cell>
          <cell r="F10">
            <v>36707</v>
          </cell>
          <cell r="G10">
            <v>36738</v>
          </cell>
          <cell r="H10">
            <v>36769</v>
          </cell>
          <cell r="I10">
            <v>36799</v>
          </cell>
          <cell r="J10">
            <v>36830</v>
          </cell>
          <cell r="K10">
            <v>36860</v>
          </cell>
          <cell r="L10">
            <v>36891</v>
          </cell>
          <cell r="W10">
            <v>2000</v>
          </cell>
          <cell r="X10" t="str">
            <v>Plan</v>
          </cell>
          <cell r="Y10">
            <v>1999</v>
          </cell>
          <cell r="AA10">
            <v>2000</v>
          </cell>
          <cell r="AB10" t="str">
            <v>Plan</v>
          </cell>
          <cell r="AC10">
            <v>1999</v>
          </cell>
          <cell r="AD10" t="str">
            <v>Plan</v>
          </cell>
          <cell r="AE10" t="str">
            <v>Forecast</v>
          </cell>
        </row>
        <row r="12">
          <cell r="A12">
            <v>20916</v>
          </cell>
          <cell r="B12">
            <v>28370</v>
          </cell>
          <cell r="C12">
            <v>61034</v>
          </cell>
          <cell r="D12" t="str">
            <v xml:space="preserve"> </v>
          </cell>
          <cell r="E12" t="str">
            <v xml:space="preserve"> </v>
          </cell>
          <cell r="F12" t="str">
            <v xml:space="preserve"> </v>
          </cell>
          <cell r="G12" t="str">
            <v xml:space="preserve"> </v>
          </cell>
          <cell r="H12" t="str">
            <v xml:space="preserve"> </v>
          </cell>
          <cell r="I12" t="str">
            <v xml:space="preserve"> </v>
          </cell>
          <cell r="J12" t="str">
            <v xml:space="preserve"> </v>
          </cell>
          <cell r="K12" t="str">
            <v xml:space="preserve"> </v>
          </cell>
          <cell r="L12" t="str">
            <v xml:space="preserve"> </v>
          </cell>
          <cell r="W12">
            <v>110320</v>
          </cell>
          <cell r="X12">
            <v>109677</v>
          </cell>
          <cell r="Y12">
            <v>103980</v>
          </cell>
          <cell r="Z12" t="str">
            <v>Sales</v>
          </cell>
          <cell r="AA12">
            <v>110320</v>
          </cell>
          <cell r="AB12">
            <v>109677</v>
          </cell>
          <cell r="AC12">
            <v>103980</v>
          </cell>
          <cell r="AD12">
            <v>841441</v>
          </cell>
          <cell r="AE12">
            <v>0</v>
          </cell>
        </row>
        <row r="13">
          <cell r="A13">
            <v>0</v>
          </cell>
          <cell r="B13">
            <v>0</v>
          </cell>
          <cell r="C13">
            <v>0</v>
          </cell>
          <cell r="D13" t="str">
            <v xml:space="preserve"> </v>
          </cell>
          <cell r="E13" t="str">
            <v xml:space="preserve"> </v>
          </cell>
          <cell r="F13" t="str">
            <v xml:space="preserve"> </v>
          </cell>
          <cell r="G13" t="str">
            <v xml:space="preserve"> </v>
          </cell>
          <cell r="H13" t="str">
            <v xml:space="preserve"> </v>
          </cell>
          <cell r="I13" t="str">
            <v xml:space="preserve"> </v>
          </cell>
          <cell r="J13" t="str">
            <v xml:space="preserve"> </v>
          </cell>
          <cell r="K13" t="str">
            <v xml:space="preserve"> </v>
          </cell>
          <cell r="L13" t="str">
            <v xml:space="preserve"> </v>
          </cell>
          <cell r="W13">
            <v>0</v>
          </cell>
          <cell r="X13">
            <v>0</v>
          </cell>
          <cell r="Y13">
            <v>0</v>
          </cell>
          <cell r="Z13" t="str">
            <v>Direct freight</v>
          </cell>
          <cell r="AA13">
            <v>0</v>
          </cell>
          <cell r="AB13">
            <v>0</v>
          </cell>
          <cell r="AC13">
            <v>0</v>
          </cell>
          <cell r="AD13">
            <v>0</v>
          </cell>
          <cell r="AE13">
            <v>0</v>
          </cell>
        </row>
        <row r="14">
          <cell r="A14">
            <v>20916</v>
          </cell>
          <cell r="B14">
            <v>28370</v>
          </cell>
          <cell r="C14">
            <v>61034</v>
          </cell>
          <cell r="D14" t="str">
            <v xml:space="preserve"> </v>
          </cell>
          <cell r="E14" t="str">
            <v xml:space="preserve"> </v>
          </cell>
          <cell r="F14" t="str">
            <v xml:space="preserve"> </v>
          </cell>
          <cell r="G14" t="str">
            <v xml:space="preserve"> </v>
          </cell>
          <cell r="H14" t="str">
            <v xml:space="preserve"> </v>
          </cell>
          <cell r="I14" t="str">
            <v xml:space="preserve"> </v>
          </cell>
          <cell r="J14" t="str">
            <v xml:space="preserve"> </v>
          </cell>
          <cell r="K14" t="str">
            <v xml:space="preserve"> </v>
          </cell>
          <cell r="L14" t="str">
            <v xml:space="preserve"> </v>
          </cell>
          <cell r="W14">
            <v>110320</v>
          </cell>
          <cell r="X14">
            <v>109677</v>
          </cell>
          <cell r="Y14">
            <v>103980</v>
          </cell>
          <cell r="Z14" t="str">
            <v>Net sales</v>
          </cell>
          <cell r="AA14">
            <v>110320</v>
          </cell>
          <cell r="AB14">
            <v>109677</v>
          </cell>
          <cell r="AC14">
            <v>103980</v>
          </cell>
          <cell r="AD14">
            <v>841441</v>
          </cell>
          <cell r="AE14">
            <v>0</v>
          </cell>
        </row>
        <row r="15">
          <cell r="A15">
            <v>15141</v>
          </cell>
          <cell r="B15">
            <v>17082</v>
          </cell>
          <cell r="C15">
            <v>44288</v>
          </cell>
          <cell r="D15" t="str">
            <v xml:space="preserve"> </v>
          </cell>
          <cell r="E15" t="str">
            <v xml:space="preserve"> </v>
          </cell>
          <cell r="F15" t="str">
            <v xml:space="preserve"> </v>
          </cell>
          <cell r="G15" t="str">
            <v xml:space="preserve"> </v>
          </cell>
          <cell r="H15" t="str">
            <v xml:space="preserve"> </v>
          </cell>
          <cell r="I15" t="str">
            <v xml:space="preserve"> </v>
          </cell>
          <cell r="J15" t="str">
            <v xml:space="preserve"> </v>
          </cell>
          <cell r="K15" t="str">
            <v xml:space="preserve"> </v>
          </cell>
          <cell r="L15" t="str">
            <v xml:space="preserve"> </v>
          </cell>
          <cell r="W15">
            <v>76511</v>
          </cell>
          <cell r="X15">
            <v>78881</v>
          </cell>
          <cell r="Y15">
            <v>73908</v>
          </cell>
          <cell r="Z15" t="str">
            <v xml:space="preserve">Cost of product </v>
          </cell>
          <cell r="AA15">
            <v>76511</v>
          </cell>
          <cell r="AB15">
            <v>78881</v>
          </cell>
          <cell r="AC15">
            <v>73908</v>
          </cell>
          <cell r="AD15">
            <v>595499</v>
          </cell>
          <cell r="AE15">
            <v>0</v>
          </cell>
        </row>
        <row r="16">
          <cell r="A16">
            <v>5775</v>
          </cell>
          <cell r="B16">
            <v>11288</v>
          </cell>
          <cell r="C16">
            <v>16746</v>
          </cell>
          <cell r="D16" t="str">
            <v/>
          </cell>
          <cell r="E16" t="str">
            <v/>
          </cell>
          <cell r="F16" t="str">
            <v/>
          </cell>
          <cell r="G16" t="str">
            <v/>
          </cell>
          <cell r="H16" t="str">
            <v/>
          </cell>
          <cell r="I16" t="str">
            <v/>
          </cell>
          <cell r="J16" t="str">
            <v/>
          </cell>
          <cell r="K16" t="str">
            <v/>
          </cell>
          <cell r="L16" t="str">
            <v/>
          </cell>
          <cell r="W16">
            <v>33809</v>
          </cell>
          <cell r="X16">
            <v>30796</v>
          </cell>
          <cell r="Y16">
            <v>30072</v>
          </cell>
          <cell r="Z16" t="str">
            <v>Gross profit</v>
          </cell>
          <cell r="AA16">
            <v>33809</v>
          </cell>
          <cell r="AB16">
            <v>30796</v>
          </cell>
          <cell r="AC16">
            <v>30072</v>
          </cell>
          <cell r="AD16">
            <v>245942</v>
          </cell>
          <cell r="AE16">
            <v>0</v>
          </cell>
        </row>
        <row r="17">
          <cell r="A17">
            <v>0.27610441767068272</v>
          </cell>
          <cell r="B17">
            <v>0.39788508988367993</v>
          </cell>
          <cell r="C17">
            <v>0.27437166169675919</v>
          </cell>
          <cell r="D17" t="str">
            <v xml:space="preserve"> </v>
          </cell>
          <cell r="E17" t="str">
            <v xml:space="preserve"> </v>
          </cell>
          <cell r="F17" t="str">
            <v xml:space="preserve"> </v>
          </cell>
          <cell r="G17" t="str">
            <v xml:space="preserve"> </v>
          </cell>
          <cell r="H17" t="str">
            <v xml:space="preserve"> </v>
          </cell>
          <cell r="I17" t="str">
            <v xml:space="preserve"> </v>
          </cell>
          <cell r="J17" t="str">
            <v xml:space="preserve"> </v>
          </cell>
          <cell r="K17" t="str">
            <v xml:space="preserve"> </v>
          </cell>
          <cell r="L17" t="str">
            <v xml:space="preserve"> </v>
          </cell>
          <cell r="W17">
            <v>0.3064630166787527</v>
          </cell>
          <cell r="X17">
            <v>0.28078813242521222</v>
          </cell>
          <cell r="Y17">
            <v>0.28920946335833814</v>
          </cell>
          <cell r="Z17" t="str">
            <v>Gross profit (%)</v>
          </cell>
          <cell r="AA17">
            <v>0.3064630166787527</v>
          </cell>
          <cell r="AB17">
            <v>0.28078813242521222</v>
          </cell>
          <cell r="AC17">
            <v>0.28920946335833814</v>
          </cell>
          <cell r="AD17">
            <v>0.29228668439023059</v>
          </cell>
          <cell r="AE17" t="str">
            <v/>
          </cell>
        </row>
        <row r="18">
          <cell r="Z18" t="str">
            <v>Expenses</v>
          </cell>
        </row>
        <row r="19">
          <cell r="A19">
            <v>11167</v>
          </cell>
          <cell r="B19">
            <v>13156</v>
          </cell>
          <cell r="C19">
            <v>13029</v>
          </cell>
          <cell r="D19" t="str">
            <v xml:space="preserve"> </v>
          </cell>
          <cell r="E19" t="str">
            <v xml:space="preserve"> </v>
          </cell>
          <cell r="F19" t="str">
            <v xml:space="preserve"> </v>
          </cell>
          <cell r="G19" t="str">
            <v xml:space="preserve"> </v>
          </cell>
          <cell r="H19" t="str">
            <v xml:space="preserve"> </v>
          </cell>
          <cell r="I19" t="str">
            <v xml:space="preserve"> </v>
          </cell>
          <cell r="J19" t="str">
            <v xml:space="preserve"> </v>
          </cell>
          <cell r="K19" t="str">
            <v xml:space="preserve"> </v>
          </cell>
          <cell r="L19" t="str">
            <v xml:space="preserve"> </v>
          </cell>
          <cell r="W19">
            <v>37352</v>
          </cell>
          <cell r="X19">
            <v>39560</v>
          </cell>
          <cell r="Y19">
            <v>37405</v>
          </cell>
          <cell r="Z19" t="str">
            <v xml:space="preserve">    Selling</v>
          </cell>
          <cell r="AA19">
            <v>37352</v>
          </cell>
          <cell r="AB19">
            <v>39560</v>
          </cell>
          <cell r="AC19">
            <v>37405</v>
          </cell>
          <cell r="AD19">
            <v>177240</v>
          </cell>
          <cell r="AE19">
            <v>0</v>
          </cell>
        </row>
        <row r="20">
          <cell r="A20">
            <v>516</v>
          </cell>
          <cell r="B20">
            <v>640</v>
          </cell>
          <cell r="C20">
            <v>594</v>
          </cell>
          <cell r="D20" t="str">
            <v xml:space="preserve"> </v>
          </cell>
          <cell r="E20" t="str">
            <v xml:space="preserve"> </v>
          </cell>
          <cell r="F20" t="str">
            <v xml:space="preserve"> </v>
          </cell>
          <cell r="G20" t="str">
            <v xml:space="preserve"> </v>
          </cell>
          <cell r="H20" t="str">
            <v xml:space="preserve"> </v>
          </cell>
          <cell r="I20" t="str">
            <v xml:space="preserve"> </v>
          </cell>
          <cell r="J20" t="str">
            <v xml:space="preserve"> </v>
          </cell>
          <cell r="K20" t="str">
            <v xml:space="preserve"> </v>
          </cell>
          <cell r="L20" t="str">
            <v xml:space="preserve"> </v>
          </cell>
          <cell r="W20">
            <v>1750</v>
          </cell>
          <cell r="X20">
            <v>1724</v>
          </cell>
          <cell r="Y20">
            <v>1318</v>
          </cell>
          <cell r="Z20" t="str">
            <v xml:space="preserve">    General and administrative</v>
          </cell>
          <cell r="AA20">
            <v>1750</v>
          </cell>
          <cell r="AB20">
            <v>1724</v>
          </cell>
          <cell r="AC20">
            <v>1318</v>
          </cell>
          <cell r="AD20">
            <v>6677</v>
          </cell>
          <cell r="AE20">
            <v>0</v>
          </cell>
        </row>
        <row r="21">
          <cell r="A21">
            <v>1612</v>
          </cell>
          <cell r="B21">
            <v>1622</v>
          </cell>
          <cell r="C21">
            <v>1995</v>
          </cell>
          <cell r="D21" t="str">
            <v xml:space="preserve"> </v>
          </cell>
          <cell r="E21" t="str">
            <v xml:space="preserve"> </v>
          </cell>
          <cell r="F21" t="str">
            <v xml:space="preserve"> </v>
          </cell>
          <cell r="G21" t="str">
            <v xml:space="preserve"> </v>
          </cell>
          <cell r="H21" t="str">
            <v xml:space="preserve"> </v>
          </cell>
          <cell r="I21" t="str">
            <v xml:space="preserve"> </v>
          </cell>
          <cell r="J21" t="str">
            <v xml:space="preserve"> </v>
          </cell>
          <cell r="K21" t="str">
            <v xml:space="preserve"> </v>
          </cell>
          <cell r="L21" t="str">
            <v xml:space="preserve"> </v>
          </cell>
          <cell r="W21">
            <v>5229</v>
          </cell>
          <cell r="X21">
            <v>5628</v>
          </cell>
          <cell r="Y21">
            <v>5225</v>
          </cell>
          <cell r="Z21" t="str">
            <v xml:space="preserve">    Depreciation and depletion</v>
          </cell>
          <cell r="AA21">
            <v>5229</v>
          </cell>
          <cell r="AB21">
            <v>5628</v>
          </cell>
          <cell r="AC21">
            <v>5225</v>
          </cell>
          <cell r="AD21">
            <v>23841</v>
          </cell>
          <cell r="AE21">
            <v>0</v>
          </cell>
        </row>
        <row r="22">
          <cell r="A22">
            <v>-1170</v>
          </cell>
          <cell r="B22">
            <v>-676</v>
          </cell>
          <cell r="C22">
            <v>330</v>
          </cell>
          <cell r="D22" t="str">
            <v xml:space="preserve"> </v>
          </cell>
          <cell r="E22" t="str">
            <v xml:space="preserve"> </v>
          </cell>
          <cell r="F22" t="str">
            <v xml:space="preserve"> </v>
          </cell>
          <cell r="G22" t="str">
            <v xml:space="preserve"> </v>
          </cell>
          <cell r="H22" t="str">
            <v xml:space="preserve"> </v>
          </cell>
          <cell r="I22" t="str">
            <v xml:space="preserve"> </v>
          </cell>
          <cell r="J22" t="str">
            <v xml:space="preserve"> </v>
          </cell>
          <cell r="K22" t="str">
            <v xml:space="preserve"> </v>
          </cell>
          <cell r="L22" t="str">
            <v xml:space="preserve"> </v>
          </cell>
          <cell r="W22">
            <v>-1516</v>
          </cell>
          <cell r="X22">
            <v>548</v>
          </cell>
          <cell r="Y22">
            <v>-1288</v>
          </cell>
          <cell r="Z22" t="str">
            <v xml:space="preserve">    Other (income)/expense</v>
          </cell>
          <cell r="AA22">
            <v>-1516</v>
          </cell>
          <cell r="AB22">
            <v>548</v>
          </cell>
          <cell r="AC22">
            <v>-1288</v>
          </cell>
          <cell r="AD22">
            <v>1962</v>
          </cell>
          <cell r="AE22">
            <v>0</v>
          </cell>
        </row>
        <row r="23">
          <cell r="A23">
            <v>-6350</v>
          </cell>
          <cell r="B23">
            <v>-3454</v>
          </cell>
          <cell r="C23">
            <v>798</v>
          </cell>
          <cell r="D23" t="str">
            <v xml:space="preserve"> </v>
          </cell>
          <cell r="E23" t="str">
            <v xml:space="preserve"> </v>
          </cell>
          <cell r="F23" t="str">
            <v xml:space="preserve"> </v>
          </cell>
          <cell r="G23" t="str">
            <v xml:space="preserve"> </v>
          </cell>
          <cell r="H23" t="str">
            <v xml:space="preserve"> </v>
          </cell>
          <cell r="I23" t="str">
            <v xml:space="preserve"> </v>
          </cell>
          <cell r="J23" t="str">
            <v xml:space="preserve"> </v>
          </cell>
          <cell r="K23" t="str">
            <v xml:space="preserve"> </v>
          </cell>
          <cell r="L23" t="str">
            <v xml:space="preserve"> </v>
          </cell>
          <cell r="W23">
            <v>-9006</v>
          </cell>
          <cell r="X23">
            <v>-16664</v>
          </cell>
          <cell r="Y23">
            <v>-12588</v>
          </cell>
          <cell r="Z23" t="str">
            <v>Earnings before interest and taxes</v>
          </cell>
          <cell r="AA23">
            <v>-9006</v>
          </cell>
          <cell r="AB23">
            <v>-16664</v>
          </cell>
          <cell r="AC23">
            <v>-12588</v>
          </cell>
          <cell r="AD23">
            <v>36222</v>
          </cell>
          <cell r="AE23">
            <v>1</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endix D-3"/>
      <sheetName val="AD09 (Prod)"/>
      <sheetName val="AD02-2012"/>
      <sheetName val="AD02-2013"/>
      <sheetName val="AD02-2014"/>
      <sheetName val="AD02-2015"/>
      <sheetName val="AD02-2016"/>
      <sheetName val="AD02-2017"/>
      <sheetName val="AD02-2018"/>
      <sheetName val="AD02-2019"/>
      <sheetName val="AD02-2020"/>
      <sheetName val="Appendix D-4 2012"/>
      <sheetName val="Appendix D-4 2013"/>
      <sheetName val="Appendix D-4 2014"/>
      <sheetName val="Appendix D-4 2015"/>
      <sheetName val="Appendix D-4 2016"/>
      <sheetName val="Appendix D-4 2017"/>
      <sheetName val="Appendix D-4 2018"/>
      <sheetName val="Appendix D-4 2019"/>
      <sheetName val="Appendix D-4 2020"/>
      <sheetName val="Appendix G-9"/>
      <sheetName val="Appendix G-8"/>
      <sheetName val="Appendix G-7"/>
      <sheetName val="Appendix G-6"/>
      <sheetName val="Appendix G-5"/>
      <sheetName val="Appendix G-4"/>
      <sheetName val="Appendix G-3"/>
      <sheetName val="Appendix G-2"/>
      <sheetName val="Appendix G-1"/>
      <sheetName val="MD2-1"/>
    </sheetNames>
    <sheetDataSet>
      <sheetData sheetId="0"/>
      <sheetData sheetId="1">
        <row r="1">
          <cell r="B1" t="str">
            <v>AESO 2004 to 2020 Deferral Account Reconciliation</v>
          </cell>
          <cell r="C1" t="str">
            <v>Reconciliation of Connection Charges</v>
          </cell>
          <cell r="D1">
            <v>44196</v>
          </cell>
          <cell r="E1"/>
          <cell r="F1"/>
          <cell r="G1"/>
          <cell r="H1"/>
          <cell r="I1"/>
          <cell r="J1"/>
          <cell r="K1"/>
          <cell r="L1"/>
          <cell r="M1"/>
          <cell r="N1"/>
          <cell r="O1"/>
          <cell r="P1"/>
          <cell r="Q1"/>
          <cell r="R1"/>
        </row>
        <row r="2">
          <cell r="A2"/>
          <cell r="B2"/>
          <cell r="C2"/>
          <cell r="D2"/>
          <cell r="E2"/>
          <cell r="F2"/>
          <cell r="G2"/>
          <cell r="H2"/>
          <cell r="I2"/>
          <cell r="J2"/>
          <cell r="K2"/>
          <cell r="L2"/>
          <cell r="M2"/>
          <cell r="N2"/>
          <cell r="O2"/>
          <cell r="P2"/>
          <cell r="Q2"/>
          <cell r="R2"/>
        </row>
        <row r="3">
          <cell r="A3"/>
          <cell r="B3" t="str">
            <v xml:space="preserve">2004 Connection Charges
</v>
          </cell>
          <cell r="C3"/>
          <cell r="D3"/>
          <cell r="E3"/>
          <cell r="F3"/>
          <cell r="G3"/>
          <cell r="H3"/>
          <cell r="I3"/>
          <cell r="J3"/>
          <cell r="K3"/>
          <cell r="L3"/>
          <cell r="M3"/>
          <cell r="N3"/>
          <cell r="O3"/>
          <cell r="P3"/>
          <cell r="Q3"/>
          <cell r="R3"/>
        </row>
        <row r="4">
          <cell r="A4"/>
          <cell r="B4"/>
          <cell r="C4" t="str">
            <v>Jan-04</v>
          </cell>
          <cell r="D4" t="str">
            <v>Feb-04</v>
          </cell>
          <cell r="E4" t="str">
            <v>Mar-04</v>
          </cell>
          <cell r="F4" t="str">
            <v>Apr-04</v>
          </cell>
          <cell r="G4" t="str">
            <v>May-04</v>
          </cell>
          <cell r="H4" t="str">
            <v>Jun-04</v>
          </cell>
          <cell r="I4" t="str">
            <v>Jul-04</v>
          </cell>
          <cell r="J4" t="str">
            <v>Aug-04</v>
          </cell>
          <cell r="K4" t="str">
            <v>Sep-04</v>
          </cell>
          <cell r="L4" t="str">
            <v>Oct-04</v>
          </cell>
          <cell r="M4" t="str">
            <v>Nov-04</v>
          </cell>
          <cell r="N4" t="str">
            <v>Dec-04</v>
          </cell>
          <cell r="O4" t="str">
            <v>Total</v>
          </cell>
          <cell r="P4"/>
          <cell r="Q4"/>
          <cell r="R4"/>
        </row>
        <row r="5">
          <cell r="A5"/>
          <cell r="B5" t="str">
            <v xml:space="preserve"> Total Connection Charges (prior to Other Revenue offset)</v>
          </cell>
          <cell r="C5">
            <v>20242191.243000001</v>
          </cell>
          <cell r="D5">
            <v>20547126.936000001</v>
          </cell>
          <cell r="E5">
            <v>19855574.4142</v>
          </cell>
          <cell r="F5">
            <v>20047507.8794</v>
          </cell>
          <cell r="G5">
            <v>20233926.631999999</v>
          </cell>
          <cell r="H5">
            <v>21086065.907000002</v>
          </cell>
          <cell r="I5">
            <v>20411736.222800002</v>
          </cell>
          <cell r="J5">
            <v>20179979.741599999</v>
          </cell>
          <cell r="K5">
            <v>19922953.523800001</v>
          </cell>
          <cell r="L5">
            <v>20107869.533399999</v>
          </cell>
          <cell r="M5">
            <v>20341005.091600001</v>
          </cell>
          <cell r="N5">
            <v>21837079.657400001</v>
          </cell>
          <cell r="O5">
            <v>244813016.78220001</v>
          </cell>
          <cell r="P5"/>
          <cell r="Q5"/>
          <cell r="R5"/>
        </row>
        <row r="6">
          <cell r="A6"/>
          <cell r="B6" t="str">
            <v>Interest Re-Distribution</v>
          </cell>
          <cell r="C6">
            <v>0</v>
          </cell>
          <cell r="D6">
            <v>0</v>
          </cell>
          <cell r="E6">
            <v>0</v>
          </cell>
          <cell r="F6">
            <v>0</v>
          </cell>
          <cell r="G6">
            <v>0</v>
          </cell>
          <cell r="H6">
            <v>0</v>
          </cell>
          <cell r="I6">
            <v>0</v>
          </cell>
          <cell r="J6">
            <v>0</v>
          </cell>
          <cell r="K6">
            <v>0</v>
          </cell>
          <cell r="L6">
            <v>0</v>
          </cell>
          <cell r="M6">
            <v>0</v>
          </cell>
          <cell r="N6">
            <v>0</v>
          </cell>
          <cell r="O6">
            <v>0</v>
          </cell>
          <cell r="P6"/>
          <cell r="Q6"/>
          <cell r="R6"/>
        </row>
        <row r="7">
          <cell r="A7"/>
          <cell r="B7" t="str">
            <v>Less: other revenue</v>
          </cell>
          <cell r="C7">
            <v>-258836.06640000001</v>
          </cell>
          <cell r="D7">
            <v>-58513.484199999999</v>
          </cell>
          <cell r="E7">
            <v>-51129.534599999999</v>
          </cell>
          <cell r="F7">
            <v>-176123.45540000001</v>
          </cell>
          <cell r="G7">
            <v>-68530.625</v>
          </cell>
          <cell r="H7">
            <v>-487052.7206</v>
          </cell>
          <cell r="I7">
            <v>-311019.66979999997</v>
          </cell>
          <cell r="J7">
            <v>-233346.4932</v>
          </cell>
          <cell r="K7">
            <v>44860.8482</v>
          </cell>
          <cell r="L7">
            <v>-195426.66740000001</v>
          </cell>
          <cell r="M7">
            <v>-113710.57180000001</v>
          </cell>
          <cell r="N7">
            <v>-277092.18540000002</v>
          </cell>
          <cell r="O7">
            <v>-2185920.6255999999</v>
          </cell>
          <cell r="P7"/>
          <cell r="Q7"/>
          <cell r="R7"/>
        </row>
        <row r="8">
          <cell r="A8"/>
          <cell r="B8" t="str">
            <v>2004 Connection Charge</v>
          </cell>
          <cell r="C8">
            <v>19983355.176600002</v>
          </cell>
          <cell r="D8">
            <v>20488613.4518</v>
          </cell>
          <cell r="E8">
            <v>19804444.8796</v>
          </cell>
          <cell r="F8">
            <v>19871384.423999999</v>
          </cell>
          <cell r="G8">
            <v>20165396.006999999</v>
          </cell>
          <cell r="H8">
            <v>20599013.1864</v>
          </cell>
          <cell r="I8">
            <v>20100716.552999999</v>
          </cell>
          <cell r="J8">
            <v>19946633.248399999</v>
          </cell>
          <cell r="K8">
            <v>19967814.372000001</v>
          </cell>
          <cell r="L8">
            <v>19912442.866</v>
          </cell>
          <cell r="M8">
            <v>20227294.5198</v>
          </cell>
          <cell r="N8">
            <v>21559987.471999999</v>
          </cell>
          <cell r="O8">
            <v>242627096.1566</v>
          </cell>
          <cell r="P8"/>
          <cell r="Q8"/>
          <cell r="R8"/>
        </row>
        <row r="9">
          <cell r="A9"/>
          <cell r="B9"/>
          <cell r="C9"/>
          <cell r="D9"/>
          <cell r="E9"/>
          <cell r="F9"/>
          <cell r="G9"/>
          <cell r="H9"/>
          <cell r="I9"/>
          <cell r="J9"/>
          <cell r="K9"/>
          <cell r="L9"/>
          <cell r="M9"/>
          <cell r="N9"/>
          <cell r="O9"/>
          <cell r="P9"/>
          <cell r="Q9"/>
          <cell r="R9"/>
        </row>
        <row r="10">
          <cell r="A10"/>
          <cell r="B10"/>
          <cell r="C10"/>
          <cell r="D10"/>
          <cell r="E10"/>
          <cell r="F10"/>
          <cell r="G10"/>
          <cell r="H10"/>
          <cell r="I10"/>
          <cell r="J10"/>
          <cell r="K10"/>
          <cell r="L10"/>
          <cell r="M10"/>
          <cell r="N10"/>
          <cell r="O10"/>
          <cell r="P10"/>
          <cell r="Q10"/>
          <cell r="R10"/>
        </row>
        <row r="11">
          <cell r="A11"/>
          <cell r="B11" t="str">
            <v xml:space="preserve">2005 Connection Charges
</v>
          </cell>
          <cell r="C11"/>
          <cell r="D11"/>
          <cell r="E11"/>
          <cell r="F11"/>
          <cell r="G11"/>
          <cell r="H11"/>
          <cell r="I11"/>
          <cell r="J11"/>
          <cell r="K11"/>
          <cell r="L11"/>
          <cell r="M11"/>
          <cell r="N11"/>
          <cell r="O11"/>
          <cell r="P11"/>
          <cell r="Q11"/>
          <cell r="R11"/>
        </row>
        <row r="12">
          <cell r="A12"/>
          <cell r="B12"/>
          <cell r="C12" t="str">
            <v>Jan-05</v>
          </cell>
          <cell r="D12" t="str">
            <v>Feb-05</v>
          </cell>
          <cell r="E12" t="str">
            <v>Mar-05</v>
          </cell>
          <cell r="F12" t="str">
            <v>Apr-05</v>
          </cell>
          <cell r="G12" t="str">
            <v>May-05</v>
          </cell>
          <cell r="H12" t="str">
            <v>Jun-05</v>
          </cell>
          <cell r="I12" t="str">
            <v>Jul-05</v>
          </cell>
          <cell r="J12" t="str">
            <v>Aug-05</v>
          </cell>
          <cell r="K12" t="str">
            <v>Sep-05</v>
          </cell>
          <cell r="L12" t="str">
            <v>Oct-05</v>
          </cell>
          <cell r="M12" t="str">
            <v>Nov-05</v>
          </cell>
          <cell r="N12" t="str">
            <v>Dec-05</v>
          </cell>
          <cell r="O12" t="str">
            <v>Total</v>
          </cell>
          <cell r="P12"/>
          <cell r="Q12"/>
          <cell r="R12"/>
        </row>
        <row r="13">
          <cell r="A13"/>
          <cell r="B13" t="str">
            <v xml:space="preserve"> Total Connection Charges (prior to Other Revenue offset)</v>
          </cell>
          <cell r="C13">
            <v>22213813.573199999</v>
          </cell>
          <cell r="D13">
            <v>22239090.810199998</v>
          </cell>
          <cell r="E13">
            <v>22548733.5962</v>
          </cell>
          <cell r="F13">
            <v>22365840.928399999</v>
          </cell>
          <cell r="G13">
            <v>22406543.4146</v>
          </cell>
          <cell r="H13">
            <v>22427721.233399998</v>
          </cell>
          <cell r="I13">
            <v>22533854.3704</v>
          </cell>
          <cell r="J13">
            <v>22039689.217799999</v>
          </cell>
          <cell r="K13">
            <v>22797820.8796</v>
          </cell>
          <cell r="L13">
            <v>21988951.615200002</v>
          </cell>
          <cell r="M13">
            <v>23018241.985800002</v>
          </cell>
          <cell r="N13">
            <v>23053867.837200001</v>
          </cell>
          <cell r="O13">
            <v>269634169.46200001</v>
          </cell>
          <cell r="P13"/>
          <cell r="Q13"/>
          <cell r="R13"/>
        </row>
        <row r="14">
          <cell r="A14"/>
          <cell r="B14" t="str">
            <v>Interest Re-Distribution</v>
          </cell>
          <cell r="C14">
            <v>0</v>
          </cell>
          <cell r="D14">
            <v>0</v>
          </cell>
          <cell r="E14">
            <v>0</v>
          </cell>
          <cell r="F14">
            <v>0</v>
          </cell>
          <cell r="G14">
            <v>0</v>
          </cell>
          <cell r="H14">
            <v>0</v>
          </cell>
          <cell r="I14">
            <v>0</v>
          </cell>
          <cell r="J14">
            <v>0</v>
          </cell>
          <cell r="K14">
            <v>0</v>
          </cell>
          <cell r="L14">
            <v>0</v>
          </cell>
          <cell r="M14">
            <v>0</v>
          </cell>
          <cell r="N14">
            <v>0</v>
          </cell>
          <cell r="O14">
            <v>0</v>
          </cell>
          <cell r="P14"/>
          <cell r="Q14"/>
          <cell r="R14"/>
        </row>
        <row r="15">
          <cell r="A15"/>
          <cell r="B15" t="str">
            <v>Less: other revenue</v>
          </cell>
          <cell r="C15">
            <v>-173724.829</v>
          </cell>
          <cell r="D15">
            <v>-137110.929</v>
          </cell>
          <cell r="E15">
            <v>-200225.11240000001</v>
          </cell>
          <cell r="F15">
            <v>-246353.57060000001</v>
          </cell>
          <cell r="G15">
            <v>-213299.698</v>
          </cell>
          <cell r="H15">
            <v>-103348.0808</v>
          </cell>
          <cell r="I15">
            <v>-231802.69099999999</v>
          </cell>
          <cell r="J15">
            <v>-351914.88160000002</v>
          </cell>
          <cell r="K15">
            <v>-492954.57380000001</v>
          </cell>
          <cell r="L15">
            <v>-762472.17500000005</v>
          </cell>
          <cell r="M15">
            <v>-274369.18719999999</v>
          </cell>
          <cell r="N15">
            <v>-658410.81140000001</v>
          </cell>
          <cell r="O15">
            <v>-3845986.5397999999</v>
          </cell>
          <cell r="P15"/>
          <cell r="Q15"/>
          <cell r="R15"/>
        </row>
        <row r="16">
          <cell r="A16"/>
          <cell r="B16" t="str">
            <v>2005 Connection Charge</v>
          </cell>
          <cell r="C16">
            <v>22040088.744199999</v>
          </cell>
          <cell r="D16">
            <v>22101979.881200001</v>
          </cell>
          <cell r="E16">
            <v>22348508.483800001</v>
          </cell>
          <cell r="F16">
            <v>22119487.357799999</v>
          </cell>
          <cell r="G16">
            <v>22193243.716600001</v>
          </cell>
          <cell r="H16">
            <v>22324373.152600002</v>
          </cell>
          <cell r="I16">
            <v>22302051.679400001</v>
          </cell>
          <cell r="J16">
            <v>21687774.336199999</v>
          </cell>
          <cell r="K16">
            <v>22304866.305799998</v>
          </cell>
          <cell r="L16">
            <v>21226479.440200001</v>
          </cell>
          <cell r="M16">
            <v>22743872.798599999</v>
          </cell>
          <cell r="N16">
            <v>22395457.025800001</v>
          </cell>
          <cell r="O16">
            <v>265788182.92219999</v>
          </cell>
          <cell r="P16"/>
          <cell r="Q16"/>
          <cell r="R16"/>
        </row>
        <row r="17">
          <cell r="A17"/>
          <cell r="B17"/>
          <cell r="C17"/>
          <cell r="D17"/>
          <cell r="E17"/>
          <cell r="F17"/>
          <cell r="G17"/>
          <cell r="H17"/>
          <cell r="I17"/>
          <cell r="J17"/>
          <cell r="K17"/>
          <cell r="L17"/>
          <cell r="M17"/>
          <cell r="N17"/>
          <cell r="O17"/>
          <cell r="P17"/>
          <cell r="Q17"/>
          <cell r="R17"/>
        </row>
        <row r="18">
          <cell r="A18"/>
          <cell r="B18"/>
          <cell r="C18"/>
          <cell r="D18"/>
          <cell r="E18"/>
          <cell r="F18"/>
          <cell r="G18"/>
          <cell r="H18"/>
          <cell r="I18"/>
          <cell r="J18"/>
          <cell r="K18"/>
          <cell r="L18"/>
          <cell r="M18"/>
          <cell r="N18"/>
          <cell r="O18"/>
          <cell r="P18"/>
          <cell r="Q18"/>
          <cell r="R18"/>
        </row>
        <row r="19">
          <cell r="A19"/>
          <cell r="B19" t="str">
            <v xml:space="preserve">2006 Connection Charges
</v>
          </cell>
          <cell r="C19"/>
          <cell r="D19"/>
          <cell r="E19"/>
          <cell r="F19"/>
          <cell r="G19"/>
          <cell r="H19"/>
          <cell r="I19"/>
          <cell r="J19"/>
          <cell r="K19"/>
          <cell r="L19"/>
          <cell r="M19"/>
          <cell r="N19"/>
          <cell r="O19"/>
          <cell r="P19"/>
          <cell r="Q19"/>
          <cell r="R19"/>
        </row>
        <row r="20">
          <cell r="A20"/>
          <cell r="B20"/>
          <cell r="C20" t="str">
            <v>Jan-06</v>
          </cell>
          <cell r="D20" t="str">
            <v>Feb-06</v>
          </cell>
          <cell r="E20" t="str">
            <v>Mar-06</v>
          </cell>
          <cell r="F20" t="str">
            <v>Apr-06</v>
          </cell>
          <cell r="G20" t="str">
            <v>May-06</v>
          </cell>
          <cell r="H20" t="str">
            <v>Jun-06</v>
          </cell>
          <cell r="I20" t="str">
            <v>Jul-06</v>
          </cell>
          <cell r="J20" t="str">
            <v>Aug-06</v>
          </cell>
          <cell r="K20" t="str">
            <v>Sep-06</v>
          </cell>
          <cell r="L20" t="str">
            <v>Oct-06</v>
          </cell>
          <cell r="M20" t="str">
            <v>Nov-06</v>
          </cell>
          <cell r="N20" t="str">
            <v>Dec-06</v>
          </cell>
          <cell r="O20" t="str">
            <v>Total</v>
          </cell>
          <cell r="P20"/>
          <cell r="Q20"/>
          <cell r="R20"/>
        </row>
        <row r="21">
          <cell r="A21"/>
          <cell r="B21" t="str">
            <v xml:space="preserve"> Total Connection Charges (prior to Other Revenue offset)</v>
          </cell>
          <cell r="C21">
            <v>38485365.729999997</v>
          </cell>
          <cell r="D21">
            <v>38719265.630000003</v>
          </cell>
          <cell r="E21">
            <v>38943569.840000004</v>
          </cell>
          <cell r="F21">
            <v>39073469.119999997</v>
          </cell>
          <cell r="G21">
            <v>38995951.030000001</v>
          </cell>
          <cell r="H21">
            <v>39006997.979999997</v>
          </cell>
          <cell r="I21">
            <v>38179506.68</v>
          </cell>
          <cell r="J21">
            <v>38950569.130000003</v>
          </cell>
          <cell r="K21">
            <v>38765429.75</v>
          </cell>
          <cell r="L21">
            <v>38621230.329999998</v>
          </cell>
          <cell r="M21">
            <v>38760535.759999998</v>
          </cell>
          <cell r="N21">
            <v>41846486.009999998</v>
          </cell>
          <cell r="O21">
            <v>468348376.99000001</v>
          </cell>
          <cell r="P21"/>
          <cell r="Q21"/>
          <cell r="R21"/>
        </row>
        <row r="22">
          <cell r="B22" t="str">
            <v>Interest Re-Distribution</v>
          </cell>
          <cell r="C22">
            <v>0</v>
          </cell>
          <cell r="D22">
            <v>0</v>
          </cell>
          <cell r="E22">
            <v>0</v>
          </cell>
          <cell r="F22">
            <v>0</v>
          </cell>
          <cell r="G22">
            <v>0</v>
          </cell>
          <cell r="H22">
            <v>0</v>
          </cell>
          <cell r="I22">
            <v>0</v>
          </cell>
          <cell r="J22">
            <v>0</v>
          </cell>
          <cell r="K22">
            <v>0</v>
          </cell>
          <cell r="L22">
            <v>0</v>
          </cell>
          <cell r="M22">
            <v>0</v>
          </cell>
          <cell r="N22">
            <v>0</v>
          </cell>
          <cell r="O22">
            <v>0</v>
          </cell>
          <cell r="P22"/>
          <cell r="Q22"/>
          <cell r="R22"/>
        </row>
        <row r="23">
          <cell r="A23"/>
          <cell r="B23" t="str">
            <v>Less: other revenue</v>
          </cell>
          <cell r="C23">
            <v>-1635283.69</v>
          </cell>
          <cell r="D23">
            <v>-1649316.45</v>
          </cell>
          <cell r="E23">
            <v>-1751295.53</v>
          </cell>
          <cell r="F23">
            <v>-1675881.5</v>
          </cell>
          <cell r="G23">
            <v>-1828467.24</v>
          </cell>
          <cell r="H23">
            <v>-1609070.74</v>
          </cell>
          <cell r="I23">
            <v>-1636755.45</v>
          </cell>
          <cell r="J23">
            <v>-1671394.9</v>
          </cell>
          <cell r="K23">
            <v>-1579266.29</v>
          </cell>
          <cell r="L23">
            <v>-1496114.46</v>
          </cell>
          <cell r="M23">
            <v>-1524958.59</v>
          </cell>
          <cell r="N23">
            <v>-1652405.25</v>
          </cell>
          <cell r="O23">
            <v>-19710210.09</v>
          </cell>
          <cell r="P23"/>
          <cell r="Q23"/>
          <cell r="R23"/>
        </row>
        <row r="24">
          <cell r="A24"/>
          <cell r="B24" t="str">
            <v>2006 Connection Charge</v>
          </cell>
          <cell r="C24">
            <v>36850082.039999999</v>
          </cell>
          <cell r="D24">
            <v>37069949.18</v>
          </cell>
          <cell r="E24">
            <v>37192274.310000002</v>
          </cell>
          <cell r="F24">
            <v>37397587.619999997</v>
          </cell>
          <cell r="G24">
            <v>37167483.789999999</v>
          </cell>
          <cell r="H24">
            <v>37397927.240000002</v>
          </cell>
          <cell r="I24">
            <v>36542751.229999997</v>
          </cell>
          <cell r="J24">
            <v>37279174.229999997</v>
          </cell>
          <cell r="K24">
            <v>37186163.460000001</v>
          </cell>
          <cell r="L24">
            <v>37125115.869999997</v>
          </cell>
          <cell r="M24">
            <v>37235577.170000002</v>
          </cell>
          <cell r="N24">
            <v>40194080.759999998</v>
          </cell>
          <cell r="O24">
            <v>448638166.89999998</v>
          </cell>
          <cell r="P24"/>
          <cell r="Q24"/>
          <cell r="R24"/>
        </row>
        <row r="25">
          <cell r="A25"/>
          <cell r="B25"/>
          <cell r="C25"/>
          <cell r="D25"/>
          <cell r="E25"/>
          <cell r="F25"/>
          <cell r="G25"/>
          <cell r="H25"/>
          <cell r="I25"/>
          <cell r="J25"/>
          <cell r="K25"/>
          <cell r="L25"/>
          <cell r="M25"/>
          <cell r="N25"/>
          <cell r="O25"/>
          <cell r="P25"/>
          <cell r="Q25"/>
          <cell r="R25"/>
        </row>
        <row r="26">
          <cell r="A26"/>
          <cell r="B26"/>
          <cell r="C26"/>
          <cell r="D26"/>
          <cell r="E26"/>
          <cell r="F26"/>
          <cell r="G26"/>
          <cell r="H26"/>
          <cell r="I26"/>
          <cell r="J26"/>
          <cell r="K26"/>
          <cell r="L26"/>
          <cell r="M26"/>
          <cell r="N26"/>
          <cell r="O26"/>
          <cell r="P26"/>
          <cell r="Q26"/>
          <cell r="R26"/>
        </row>
        <row r="27">
          <cell r="A27"/>
          <cell r="B27" t="str">
            <v xml:space="preserve">2007 Connection Charges
</v>
          </cell>
          <cell r="C27"/>
          <cell r="D27"/>
          <cell r="E27"/>
          <cell r="F27"/>
          <cell r="G27"/>
          <cell r="H27"/>
          <cell r="I27"/>
          <cell r="J27"/>
          <cell r="K27"/>
          <cell r="L27"/>
          <cell r="M27"/>
          <cell r="N27"/>
          <cell r="O27"/>
          <cell r="P27"/>
          <cell r="Q27"/>
          <cell r="R27"/>
        </row>
        <row r="28">
          <cell r="A28"/>
          <cell r="B28"/>
          <cell r="C28" t="str">
            <v>Jan-07</v>
          </cell>
          <cell r="D28" t="str">
            <v>Feb-07</v>
          </cell>
          <cell r="E28" t="str">
            <v>Mar-07</v>
          </cell>
          <cell r="F28" t="str">
            <v>Apr-07</v>
          </cell>
          <cell r="G28" t="str">
            <v>May-07</v>
          </cell>
          <cell r="H28" t="str">
            <v>Jun-07</v>
          </cell>
          <cell r="I28" t="str">
            <v>Jul-07</v>
          </cell>
          <cell r="J28" t="str">
            <v>Aug-07</v>
          </cell>
          <cell r="K28" t="str">
            <v>Sep-07</v>
          </cell>
          <cell r="L28" t="str">
            <v>Oct-07</v>
          </cell>
          <cell r="M28" t="str">
            <v>Nov-07</v>
          </cell>
          <cell r="N28" t="str">
            <v>Dec-07</v>
          </cell>
          <cell r="O28" t="str">
            <v>Total</v>
          </cell>
          <cell r="P28"/>
          <cell r="Q28"/>
          <cell r="R28"/>
        </row>
        <row r="29">
          <cell r="A29"/>
          <cell r="B29" t="str">
            <v xml:space="preserve"> Total Connection Charges (prior to Other Revenue offset)</v>
          </cell>
          <cell r="C29">
            <v>41227977.210000001</v>
          </cell>
          <cell r="D29">
            <v>40929274.979999997</v>
          </cell>
          <cell r="E29">
            <v>41328598.200000003</v>
          </cell>
          <cell r="F29">
            <v>41063765.020000003</v>
          </cell>
          <cell r="G29">
            <v>41581263.090000004</v>
          </cell>
          <cell r="H29">
            <v>41169214.840000004</v>
          </cell>
          <cell r="I29">
            <v>41374739.719999999</v>
          </cell>
          <cell r="J29">
            <v>41306459.659999996</v>
          </cell>
          <cell r="K29">
            <v>41063056.380000003</v>
          </cell>
          <cell r="L29">
            <v>41556309.990000002</v>
          </cell>
          <cell r="M29">
            <v>41485385.899999999</v>
          </cell>
          <cell r="N29">
            <v>44035644.310000002</v>
          </cell>
          <cell r="O29">
            <v>498121689.30000001</v>
          </cell>
          <cell r="P29"/>
          <cell r="Q29"/>
          <cell r="R29"/>
        </row>
        <row r="30">
          <cell r="A30"/>
          <cell r="B30" t="str">
            <v>Interest Re-Distribution</v>
          </cell>
          <cell r="C30">
            <v>0</v>
          </cell>
          <cell r="D30">
            <v>0</v>
          </cell>
          <cell r="E30">
            <v>0</v>
          </cell>
          <cell r="F30">
            <v>0</v>
          </cell>
          <cell r="G30">
            <v>0</v>
          </cell>
          <cell r="H30">
            <v>0</v>
          </cell>
          <cell r="I30">
            <v>0</v>
          </cell>
          <cell r="J30">
            <v>0</v>
          </cell>
          <cell r="K30">
            <v>0</v>
          </cell>
          <cell r="L30">
            <v>0</v>
          </cell>
          <cell r="M30">
            <v>0</v>
          </cell>
          <cell r="N30">
            <v>0</v>
          </cell>
          <cell r="O30">
            <v>0</v>
          </cell>
          <cell r="P30"/>
          <cell r="Q30"/>
          <cell r="R30"/>
        </row>
        <row r="31">
          <cell r="A31"/>
          <cell r="B31" t="str">
            <v>Less: other revenue</v>
          </cell>
          <cell r="C31">
            <v>-1631091.08</v>
          </cell>
          <cell r="D31">
            <v>-1672954.17</v>
          </cell>
          <cell r="E31">
            <v>-1773190.4</v>
          </cell>
          <cell r="F31">
            <v>-1547229.7</v>
          </cell>
          <cell r="G31">
            <v>-1688289.25</v>
          </cell>
          <cell r="H31">
            <v>-1720521.65</v>
          </cell>
          <cell r="I31">
            <v>-1482491.81</v>
          </cell>
          <cell r="J31">
            <v>-4898636.5599999996</v>
          </cell>
          <cell r="K31">
            <v>-1605288.44</v>
          </cell>
          <cell r="L31">
            <v>-1751332.99</v>
          </cell>
          <cell r="M31">
            <v>-2088772.64</v>
          </cell>
          <cell r="N31">
            <v>-1510173.15</v>
          </cell>
          <cell r="O31">
            <v>-23369971.84</v>
          </cell>
          <cell r="P31"/>
          <cell r="Q31"/>
          <cell r="R31"/>
        </row>
        <row r="32">
          <cell r="A32"/>
          <cell r="B32" t="str">
            <v>2007 Connection Charge</v>
          </cell>
          <cell r="C32">
            <v>39596886.130000003</v>
          </cell>
          <cell r="D32">
            <v>39256320.810000002</v>
          </cell>
          <cell r="E32">
            <v>39555407.799999997</v>
          </cell>
          <cell r="F32">
            <v>39516535.32</v>
          </cell>
          <cell r="G32">
            <v>39892973.840000004</v>
          </cell>
          <cell r="H32">
            <v>39448693.189999998</v>
          </cell>
          <cell r="I32">
            <v>39892247.909999996</v>
          </cell>
          <cell r="J32">
            <v>36407823.100000001</v>
          </cell>
          <cell r="K32">
            <v>39457767.939999998</v>
          </cell>
          <cell r="L32">
            <v>39804977</v>
          </cell>
          <cell r="M32">
            <v>39396613.259999998</v>
          </cell>
          <cell r="N32">
            <v>42525471.159999996</v>
          </cell>
          <cell r="O32">
            <v>474751717.45999998</v>
          </cell>
          <cell r="P32"/>
          <cell r="Q32"/>
          <cell r="R32"/>
        </row>
        <row r="33">
          <cell r="A33"/>
          <cell r="B33"/>
          <cell r="C33"/>
          <cell r="D33"/>
          <cell r="E33"/>
          <cell r="F33"/>
          <cell r="G33"/>
          <cell r="H33"/>
          <cell r="I33"/>
          <cell r="J33"/>
          <cell r="K33"/>
          <cell r="L33"/>
          <cell r="M33"/>
          <cell r="N33"/>
          <cell r="O33"/>
          <cell r="P33"/>
          <cell r="Q33"/>
          <cell r="R33"/>
        </row>
        <row r="34">
          <cell r="A34"/>
          <cell r="B34"/>
          <cell r="C34"/>
          <cell r="D34"/>
          <cell r="E34"/>
          <cell r="F34"/>
          <cell r="G34"/>
          <cell r="H34"/>
          <cell r="I34"/>
          <cell r="J34"/>
          <cell r="K34"/>
          <cell r="L34"/>
          <cell r="M34"/>
          <cell r="N34"/>
          <cell r="O34"/>
          <cell r="P34"/>
          <cell r="Q34"/>
          <cell r="R34"/>
        </row>
        <row r="35">
          <cell r="A35"/>
          <cell r="B35" t="str">
            <v xml:space="preserve">2008 Connection Charges
</v>
          </cell>
          <cell r="C35"/>
          <cell r="D35"/>
          <cell r="E35"/>
          <cell r="F35"/>
          <cell r="G35"/>
          <cell r="H35"/>
          <cell r="I35"/>
          <cell r="J35"/>
          <cell r="K35"/>
          <cell r="L35"/>
          <cell r="M35"/>
          <cell r="N35"/>
          <cell r="O35"/>
          <cell r="P35"/>
          <cell r="Q35"/>
          <cell r="R35"/>
        </row>
        <row r="36">
          <cell r="A36"/>
          <cell r="B36"/>
          <cell r="C36" t="str">
            <v>Jan-08</v>
          </cell>
          <cell r="D36" t="str">
            <v>Feb-08</v>
          </cell>
          <cell r="E36" t="str">
            <v>Mar-08</v>
          </cell>
          <cell r="F36" t="str">
            <v>Apr-08</v>
          </cell>
          <cell r="G36" t="str">
            <v>May-08</v>
          </cell>
          <cell r="H36" t="str">
            <v>Jun-08</v>
          </cell>
          <cell r="I36" t="str">
            <v>Jul-08</v>
          </cell>
          <cell r="J36" t="str">
            <v>Aug-08</v>
          </cell>
          <cell r="K36" t="str">
            <v>Sep-08</v>
          </cell>
          <cell r="L36" t="str">
            <v>Oct-08</v>
          </cell>
          <cell r="M36" t="str">
            <v>Nov-08</v>
          </cell>
          <cell r="N36" t="str">
            <v>Dec-08</v>
          </cell>
          <cell r="O36" t="str">
            <v>Total</v>
          </cell>
          <cell r="P36"/>
          <cell r="Q36"/>
          <cell r="R36"/>
        </row>
        <row r="37">
          <cell r="A37"/>
          <cell r="B37" t="str">
            <v xml:space="preserve"> Total Connection Charges (prior to Other Revenue offset)</v>
          </cell>
          <cell r="C37">
            <v>44756827.469999999</v>
          </cell>
          <cell r="D37">
            <v>45083744.350000001</v>
          </cell>
          <cell r="E37">
            <v>44987886.140000001</v>
          </cell>
          <cell r="F37">
            <v>44734481.399999999</v>
          </cell>
          <cell r="G37">
            <v>45283232.509999998</v>
          </cell>
          <cell r="H37">
            <v>46590236.479999997</v>
          </cell>
          <cell r="I37">
            <v>49686755.18</v>
          </cell>
          <cell r="J37">
            <v>46674815.509999998</v>
          </cell>
          <cell r="K37">
            <v>46612306.899999999</v>
          </cell>
          <cell r="L37">
            <v>45720533.100000001</v>
          </cell>
          <cell r="M37">
            <v>47447967.18</v>
          </cell>
          <cell r="N37">
            <v>49143573.859999999</v>
          </cell>
          <cell r="O37">
            <v>556722360.08000004</v>
          </cell>
          <cell r="P37"/>
          <cell r="Q37"/>
          <cell r="R37"/>
        </row>
        <row r="38">
          <cell r="A38"/>
          <cell r="B38" t="str">
            <v>Interest Re-Distribution</v>
          </cell>
          <cell r="C38">
            <v>0</v>
          </cell>
          <cell r="D38">
            <v>0</v>
          </cell>
          <cell r="E38">
            <v>0</v>
          </cell>
          <cell r="F38">
            <v>0</v>
          </cell>
          <cell r="G38">
            <v>0</v>
          </cell>
          <cell r="H38">
            <v>0</v>
          </cell>
          <cell r="I38">
            <v>0</v>
          </cell>
          <cell r="J38">
            <v>0</v>
          </cell>
          <cell r="K38">
            <v>0</v>
          </cell>
          <cell r="L38">
            <v>0</v>
          </cell>
          <cell r="M38">
            <v>0</v>
          </cell>
          <cell r="N38">
            <v>0</v>
          </cell>
          <cell r="O38">
            <v>0</v>
          </cell>
          <cell r="P38"/>
          <cell r="Q38"/>
          <cell r="R38"/>
        </row>
        <row r="39">
          <cell r="A39"/>
          <cell r="B39" t="str">
            <v>Less: other revenue</v>
          </cell>
          <cell r="C39">
            <v>-1811984.01</v>
          </cell>
          <cell r="D39">
            <v>-1413367.16</v>
          </cell>
          <cell r="E39">
            <v>-1443018.6</v>
          </cell>
          <cell r="F39">
            <v>-1339084.1399999999</v>
          </cell>
          <cell r="G39">
            <v>-1345557.25</v>
          </cell>
          <cell r="H39">
            <v>-3194514.72</v>
          </cell>
          <cell r="I39">
            <v>-1395603.86</v>
          </cell>
          <cell r="J39">
            <v>-1419773.63</v>
          </cell>
          <cell r="K39">
            <v>-2246886.4900000002</v>
          </cell>
          <cell r="L39">
            <v>-1318273.43</v>
          </cell>
          <cell r="M39">
            <v>-1331047.8799999999</v>
          </cell>
          <cell r="N39">
            <v>-1440469.18</v>
          </cell>
          <cell r="O39">
            <v>-19699580.350000001</v>
          </cell>
          <cell r="P39"/>
          <cell r="Q39"/>
          <cell r="R39"/>
        </row>
        <row r="40">
          <cell r="A40"/>
          <cell r="B40" t="str">
            <v>2008 Connection Charge</v>
          </cell>
          <cell r="C40">
            <v>42944843.460000001</v>
          </cell>
          <cell r="D40">
            <v>43670377.189999998</v>
          </cell>
          <cell r="E40">
            <v>43544867.539999999</v>
          </cell>
          <cell r="F40">
            <v>43395397.259999998</v>
          </cell>
          <cell r="G40">
            <v>43937675.259999998</v>
          </cell>
          <cell r="H40">
            <v>43395721.759999998</v>
          </cell>
          <cell r="I40">
            <v>48291151.32</v>
          </cell>
          <cell r="J40">
            <v>45255041.880000003</v>
          </cell>
          <cell r="K40">
            <v>44365420.409999996</v>
          </cell>
          <cell r="L40">
            <v>44402259.670000002</v>
          </cell>
          <cell r="M40">
            <v>46116919.299999997</v>
          </cell>
          <cell r="N40">
            <v>47703104.68</v>
          </cell>
          <cell r="O40">
            <v>537022779.73000002</v>
          </cell>
          <cell r="P40"/>
          <cell r="Q40"/>
          <cell r="R40"/>
        </row>
        <row r="41">
          <cell r="A41"/>
          <cell r="B41"/>
          <cell r="C41"/>
          <cell r="D41"/>
          <cell r="E41"/>
          <cell r="F41"/>
          <cell r="G41"/>
          <cell r="H41"/>
          <cell r="I41"/>
          <cell r="J41"/>
          <cell r="K41"/>
          <cell r="L41"/>
          <cell r="M41"/>
          <cell r="N41"/>
          <cell r="O41"/>
          <cell r="P41"/>
          <cell r="Q41"/>
          <cell r="R41"/>
        </row>
        <row r="42">
          <cell r="A42"/>
          <cell r="B42"/>
          <cell r="C42"/>
          <cell r="D42"/>
          <cell r="E42"/>
          <cell r="F42"/>
          <cell r="G42"/>
          <cell r="H42"/>
          <cell r="I42"/>
          <cell r="J42"/>
          <cell r="K42"/>
          <cell r="L42"/>
          <cell r="M42"/>
          <cell r="N42"/>
          <cell r="O42"/>
          <cell r="P42"/>
          <cell r="Q42"/>
          <cell r="R42"/>
        </row>
        <row r="43">
          <cell r="A43"/>
          <cell r="B43" t="str">
            <v xml:space="preserve">2009 Connection Charges
</v>
          </cell>
          <cell r="C43"/>
          <cell r="D43"/>
          <cell r="E43"/>
          <cell r="F43"/>
          <cell r="G43"/>
          <cell r="H43"/>
          <cell r="I43"/>
          <cell r="J43"/>
          <cell r="K43"/>
          <cell r="L43"/>
          <cell r="M43"/>
          <cell r="N43"/>
          <cell r="O43"/>
          <cell r="P43"/>
          <cell r="Q43"/>
          <cell r="R43"/>
        </row>
        <row r="44">
          <cell r="A44"/>
          <cell r="B44"/>
          <cell r="C44" t="str">
            <v>Jan-09</v>
          </cell>
          <cell r="D44" t="str">
            <v>Feb-09</v>
          </cell>
          <cell r="E44" t="str">
            <v>Mar-09</v>
          </cell>
          <cell r="F44" t="str">
            <v>Apr-09</v>
          </cell>
          <cell r="G44" t="str">
            <v>May-09</v>
          </cell>
          <cell r="H44" t="str">
            <v>Jun-09</v>
          </cell>
          <cell r="I44" t="str">
            <v>Jul-09</v>
          </cell>
          <cell r="J44" t="str">
            <v>Aug-09</v>
          </cell>
          <cell r="K44" t="str">
            <v>Sep-09</v>
          </cell>
          <cell r="L44" t="str">
            <v>Oct-09</v>
          </cell>
          <cell r="M44" t="str">
            <v>Nov-09</v>
          </cell>
          <cell r="N44" t="str">
            <v>Dec-09</v>
          </cell>
          <cell r="O44" t="str">
            <v>Total</v>
          </cell>
          <cell r="P44"/>
          <cell r="Q44"/>
          <cell r="R44"/>
        </row>
        <row r="45">
          <cell r="A45"/>
          <cell r="B45" t="str">
            <v xml:space="preserve"> Total Connection Charges (prior to Other Revenue offset)</v>
          </cell>
          <cell r="C45">
            <v>53341857.740000002</v>
          </cell>
          <cell r="D45">
            <v>53719215.149999999</v>
          </cell>
          <cell r="E45">
            <v>54358846</v>
          </cell>
          <cell r="F45">
            <v>54442346.659999996</v>
          </cell>
          <cell r="G45">
            <v>54049047.219999999</v>
          </cell>
          <cell r="H45">
            <v>54780873.840000004</v>
          </cell>
          <cell r="I45">
            <v>54755128.409999996</v>
          </cell>
          <cell r="J45">
            <v>54458327.840000004</v>
          </cell>
          <cell r="K45">
            <v>54124995.5</v>
          </cell>
          <cell r="L45">
            <v>55745288.399999999</v>
          </cell>
          <cell r="M45">
            <v>54445132.93</v>
          </cell>
          <cell r="N45">
            <v>55927126.780000001</v>
          </cell>
          <cell r="O45">
            <v>654148186.47000003</v>
          </cell>
          <cell r="P45"/>
          <cell r="Q45"/>
          <cell r="R45"/>
        </row>
        <row r="46">
          <cell r="A46"/>
          <cell r="B46" t="str">
            <v>Interest Re-Distribution</v>
          </cell>
          <cell r="C46">
            <v>0</v>
          </cell>
          <cell r="D46">
            <v>0</v>
          </cell>
          <cell r="E46">
            <v>0</v>
          </cell>
          <cell r="F46">
            <v>0</v>
          </cell>
          <cell r="G46">
            <v>0</v>
          </cell>
          <cell r="H46">
            <v>0</v>
          </cell>
          <cell r="I46">
            <v>0</v>
          </cell>
          <cell r="J46">
            <v>0</v>
          </cell>
          <cell r="K46">
            <v>0</v>
          </cell>
          <cell r="L46">
            <v>0</v>
          </cell>
          <cell r="M46">
            <v>0</v>
          </cell>
          <cell r="N46">
            <v>0</v>
          </cell>
          <cell r="O46">
            <v>0</v>
          </cell>
          <cell r="P46"/>
          <cell r="Q46"/>
          <cell r="R46"/>
        </row>
        <row r="47">
          <cell r="A47"/>
          <cell r="B47" t="str">
            <v>Less: other revenue</v>
          </cell>
          <cell r="C47">
            <v>-1356584.88</v>
          </cell>
          <cell r="D47">
            <v>-1370653.95</v>
          </cell>
          <cell r="E47">
            <v>-1359040.81</v>
          </cell>
          <cell r="F47">
            <v>-1397951.98</v>
          </cell>
          <cell r="G47">
            <v>-1387081.32</v>
          </cell>
          <cell r="H47">
            <v>-1323847</v>
          </cell>
          <cell r="I47">
            <v>-2958658.38</v>
          </cell>
          <cell r="J47">
            <v>-1437740.52</v>
          </cell>
          <cell r="K47">
            <v>-1460369.95</v>
          </cell>
          <cell r="L47">
            <v>-1254305.18</v>
          </cell>
          <cell r="M47">
            <v>-1052265.1399999999</v>
          </cell>
          <cell r="N47">
            <v>-1088290.3600000001</v>
          </cell>
          <cell r="O47">
            <v>-17446789.469999999</v>
          </cell>
          <cell r="P47"/>
          <cell r="Q47"/>
          <cell r="R47"/>
        </row>
        <row r="48">
          <cell r="A48"/>
          <cell r="B48" t="str">
            <v>2009 Connection Charge</v>
          </cell>
          <cell r="C48">
            <v>51985272.859999999</v>
          </cell>
          <cell r="D48">
            <v>52348561.200000003</v>
          </cell>
          <cell r="E48">
            <v>52999805.189999998</v>
          </cell>
          <cell r="F48">
            <v>53044394.68</v>
          </cell>
          <cell r="G48">
            <v>52661965.899999999</v>
          </cell>
          <cell r="H48">
            <v>53457026.840000004</v>
          </cell>
          <cell r="I48">
            <v>51796470.030000001</v>
          </cell>
          <cell r="J48">
            <v>53020587.32</v>
          </cell>
          <cell r="K48">
            <v>52664625.549999997</v>
          </cell>
          <cell r="L48">
            <v>54490983.219999999</v>
          </cell>
          <cell r="M48">
            <v>53392867.789999999</v>
          </cell>
          <cell r="N48">
            <v>54838836.420000002</v>
          </cell>
          <cell r="O48">
            <v>636701397</v>
          </cell>
          <cell r="P48"/>
          <cell r="Q48"/>
          <cell r="R48"/>
        </row>
        <row r="49">
          <cell r="A49"/>
          <cell r="B49"/>
          <cell r="C49"/>
          <cell r="D49"/>
          <cell r="E49"/>
          <cell r="F49"/>
          <cell r="G49"/>
          <cell r="H49"/>
          <cell r="I49"/>
          <cell r="J49"/>
          <cell r="K49"/>
          <cell r="L49"/>
          <cell r="M49"/>
          <cell r="N49"/>
          <cell r="O49"/>
          <cell r="P49"/>
          <cell r="Q49"/>
          <cell r="R49"/>
        </row>
        <row r="50">
          <cell r="A50"/>
          <cell r="B50"/>
          <cell r="C50"/>
          <cell r="D50"/>
          <cell r="E50"/>
          <cell r="F50"/>
          <cell r="G50"/>
          <cell r="H50"/>
          <cell r="I50"/>
          <cell r="J50"/>
          <cell r="K50"/>
          <cell r="L50"/>
          <cell r="M50"/>
          <cell r="N50"/>
          <cell r="O50"/>
          <cell r="P50"/>
          <cell r="Q50"/>
          <cell r="R50"/>
        </row>
        <row r="51">
          <cell r="A51"/>
          <cell r="B51" t="str">
            <v xml:space="preserve">2010 Connection Charges
</v>
          </cell>
          <cell r="C51"/>
          <cell r="D51"/>
          <cell r="E51"/>
          <cell r="F51"/>
          <cell r="G51"/>
          <cell r="H51"/>
          <cell r="I51"/>
          <cell r="J51"/>
          <cell r="K51"/>
          <cell r="L51"/>
          <cell r="M51"/>
          <cell r="N51"/>
          <cell r="O51"/>
          <cell r="P51"/>
          <cell r="Q51"/>
          <cell r="R51"/>
        </row>
        <row r="52">
          <cell r="A52"/>
          <cell r="B52"/>
          <cell r="C52" t="str">
            <v>Jan-10</v>
          </cell>
          <cell r="D52" t="str">
            <v>Feb-10</v>
          </cell>
          <cell r="E52" t="str">
            <v>Mar-10</v>
          </cell>
          <cell r="F52" t="str">
            <v>Apr-10</v>
          </cell>
          <cell r="G52" t="str">
            <v>May-10</v>
          </cell>
          <cell r="H52" t="str">
            <v>Jun-10</v>
          </cell>
          <cell r="I52" t="str">
            <v>Jul-10</v>
          </cell>
          <cell r="J52" t="str">
            <v>Aug-10</v>
          </cell>
          <cell r="K52" t="str">
            <v>Sep-10</v>
          </cell>
          <cell r="L52" t="str">
            <v>Oct-10</v>
          </cell>
          <cell r="M52" t="str">
            <v>Nov-10</v>
          </cell>
          <cell r="N52" t="str">
            <v>Dec-10</v>
          </cell>
          <cell r="O52" t="str">
            <v>Total</v>
          </cell>
          <cell r="P52"/>
          <cell r="Q52"/>
          <cell r="R52"/>
        </row>
        <row r="53">
          <cell r="A53"/>
          <cell r="B53" t="str">
            <v xml:space="preserve"> Total Connection Charges (prior to Other Revenue offset)</v>
          </cell>
          <cell r="C53">
            <v>58618924.950000003</v>
          </cell>
          <cell r="D53">
            <v>58690962.43</v>
          </cell>
          <cell r="E53">
            <v>58432291.359999999</v>
          </cell>
          <cell r="F53">
            <v>58969959.170000002</v>
          </cell>
          <cell r="G53">
            <v>58045663.149999999</v>
          </cell>
          <cell r="H53">
            <v>58564496.799999997</v>
          </cell>
          <cell r="I53">
            <v>58170981.350000001</v>
          </cell>
          <cell r="J53">
            <v>58829227.219999999</v>
          </cell>
          <cell r="K53">
            <v>59622897.869999997</v>
          </cell>
          <cell r="L53">
            <v>58514633.560000002</v>
          </cell>
          <cell r="M53">
            <v>58898048.100000001</v>
          </cell>
          <cell r="N53">
            <v>59899601.689999998</v>
          </cell>
          <cell r="O53">
            <v>705257687.64999998</v>
          </cell>
          <cell r="P53"/>
          <cell r="Q53"/>
          <cell r="R53"/>
        </row>
        <row r="54">
          <cell r="B54" t="str">
            <v>Interest Re-Distribution</v>
          </cell>
          <cell r="C54">
            <v>0</v>
          </cell>
          <cell r="D54">
            <v>0</v>
          </cell>
          <cell r="E54">
            <v>0</v>
          </cell>
          <cell r="F54">
            <v>0</v>
          </cell>
          <cell r="G54">
            <v>0</v>
          </cell>
          <cell r="H54">
            <v>0</v>
          </cell>
          <cell r="I54">
            <v>0</v>
          </cell>
          <cell r="J54">
            <v>0</v>
          </cell>
          <cell r="K54">
            <v>0</v>
          </cell>
          <cell r="L54">
            <v>0</v>
          </cell>
          <cell r="M54">
            <v>0</v>
          </cell>
          <cell r="N54">
            <v>0</v>
          </cell>
          <cell r="O54">
            <v>0</v>
          </cell>
          <cell r="P54"/>
          <cell r="Q54"/>
          <cell r="R54"/>
        </row>
        <row r="55">
          <cell r="A55"/>
          <cell r="B55" t="str">
            <v>Less: other revenue</v>
          </cell>
          <cell r="C55">
            <v>-1155665.56</v>
          </cell>
          <cell r="D55">
            <v>-1057116.6100000001</v>
          </cell>
          <cell r="E55">
            <v>-1160698.78</v>
          </cell>
          <cell r="F55">
            <v>-1006820.99</v>
          </cell>
          <cell r="G55">
            <v>-942998.38</v>
          </cell>
          <cell r="H55">
            <v>-1065753.24</v>
          </cell>
          <cell r="I55">
            <v>-981531.02</v>
          </cell>
          <cell r="J55">
            <v>-1039347.14</v>
          </cell>
          <cell r="K55">
            <v>-1134040.75</v>
          </cell>
          <cell r="L55">
            <v>-1079858.57</v>
          </cell>
          <cell r="M55">
            <v>-1145108.6100000001</v>
          </cell>
          <cell r="N55">
            <v>-1322706.49</v>
          </cell>
          <cell r="O55">
            <v>-13091646.140000001</v>
          </cell>
          <cell r="P55"/>
          <cell r="Q55"/>
          <cell r="R55"/>
        </row>
        <row r="56">
          <cell r="A56"/>
          <cell r="B56" t="str">
            <v>2010 Connection Charge</v>
          </cell>
          <cell r="C56">
            <v>57463259.390000001</v>
          </cell>
          <cell r="D56">
            <v>57633845.82</v>
          </cell>
          <cell r="E56">
            <v>57271592.579999998</v>
          </cell>
          <cell r="F56">
            <v>57963138.18</v>
          </cell>
          <cell r="G56">
            <v>57102664.770000003</v>
          </cell>
          <cell r="H56">
            <v>57498743.560000002</v>
          </cell>
          <cell r="I56">
            <v>57189450.329999998</v>
          </cell>
          <cell r="J56">
            <v>57789880.079999998</v>
          </cell>
          <cell r="K56">
            <v>58488857.119999997</v>
          </cell>
          <cell r="L56">
            <v>57434774.990000002</v>
          </cell>
          <cell r="M56">
            <v>57752939.490000002</v>
          </cell>
          <cell r="N56">
            <v>58576895.200000003</v>
          </cell>
          <cell r="O56">
            <v>692166041.50999999</v>
          </cell>
          <cell r="P56"/>
          <cell r="Q56"/>
          <cell r="R56"/>
        </row>
        <row r="57">
          <cell r="B57"/>
          <cell r="C57"/>
          <cell r="D57"/>
          <cell r="E57"/>
          <cell r="F57"/>
          <cell r="G57"/>
          <cell r="H57"/>
          <cell r="I57"/>
          <cell r="J57"/>
          <cell r="K57"/>
          <cell r="L57"/>
          <cell r="M57"/>
          <cell r="N57"/>
          <cell r="O57"/>
          <cell r="P57"/>
          <cell r="Q57"/>
          <cell r="R57"/>
        </row>
        <row r="58">
          <cell r="B58"/>
          <cell r="C58"/>
          <cell r="D58"/>
          <cell r="E58"/>
          <cell r="F58"/>
          <cell r="G58"/>
          <cell r="H58"/>
          <cell r="I58"/>
          <cell r="J58"/>
          <cell r="K58"/>
          <cell r="L58"/>
          <cell r="M58"/>
          <cell r="N58"/>
          <cell r="O58"/>
          <cell r="P58"/>
          <cell r="Q58"/>
          <cell r="R58"/>
        </row>
        <row r="59">
          <cell r="A59"/>
          <cell r="B59" t="str">
            <v xml:space="preserve">2011 Connection Charges
</v>
          </cell>
          <cell r="C59"/>
          <cell r="D59"/>
          <cell r="E59"/>
          <cell r="F59"/>
          <cell r="G59"/>
          <cell r="H59"/>
          <cell r="I59"/>
          <cell r="J59"/>
          <cell r="K59"/>
          <cell r="L59"/>
          <cell r="M59"/>
          <cell r="N59"/>
          <cell r="O59"/>
          <cell r="P59"/>
          <cell r="Q59"/>
          <cell r="R59"/>
        </row>
        <row r="60">
          <cell r="A60"/>
          <cell r="B60"/>
          <cell r="C60" t="str">
            <v>Jan-11</v>
          </cell>
          <cell r="D60" t="str">
            <v>Feb-11</v>
          </cell>
          <cell r="E60" t="str">
            <v>Mar-11</v>
          </cell>
          <cell r="F60" t="str">
            <v>Apr-11</v>
          </cell>
          <cell r="G60" t="str">
            <v>May-11</v>
          </cell>
          <cell r="H60" t="str">
            <v>Jun-11</v>
          </cell>
          <cell r="I60" t="str">
            <v>Jul-11</v>
          </cell>
          <cell r="J60" t="str">
            <v>Aug-11</v>
          </cell>
          <cell r="K60" t="str">
            <v>Sep-11</v>
          </cell>
          <cell r="L60" t="str">
            <v>Oct-11</v>
          </cell>
          <cell r="M60" t="str">
            <v>Nov-11</v>
          </cell>
          <cell r="N60" t="str">
            <v>Dec-11</v>
          </cell>
          <cell r="O60" t="str">
            <v>Total</v>
          </cell>
          <cell r="P60"/>
          <cell r="Q60"/>
          <cell r="R60"/>
        </row>
        <row r="61">
          <cell r="A61"/>
          <cell r="B61" t="str">
            <v xml:space="preserve"> Total Connection Charges (prior to Other Revenue offset)</v>
          </cell>
          <cell r="C61">
            <v>68356775.159999996</v>
          </cell>
          <cell r="D61">
            <v>68321783.290000007</v>
          </cell>
          <cell r="E61">
            <v>69725952.409999996</v>
          </cell>
          <cell r="F61">
            <v>69162914.430000007</v>
          </cell>
          <cell r="G61">
            <v>70200016.439999998</v>
          </cell>
          <cell r="H61">
            <v>69264414.290000007</v>
          </cell>
          <cell r="I61">
            <v>69235016.959999993</v>
          </cell>
          <cell r="J61">
            <v>69670944.939999998</v>
          </cell>
          <cell r="K61">
            <v>69186850.849999994</v>
          </cell>
          <cell r="L61">
            <v>69900750.540000007</v>
          </cell>
          <cell r="M61">
            <v>70082500.519999996</v>
          </cell>
          <cell r="N61">
            <v>75244184.030000001</v>
          </cell>
          <cell r="O61">
            <v>838352103.86000001</v>
          </cell>
          <cell r="P61"/>
          <cell r="Q61"/>
          <cell r="R61"/>
        </row>
        <row r="62">
          <cell r="B62" t="str">
            <v>Interest Re-Distribution</v>
          </cell>
          <cell r="C62">
            <v>0</v>
          </cell>
          <cell r="D62">
            <v>0</v>
          </cell>
          <cell r="E62">
            <v>0</v>
          </cell>
          <cell r="F62">
            <v>0</v>
          </cell>
          <cell r="G62">
            <v>0</v>
          </cell>
          <cell r="H62">
            <v>0</v>
          </cell>
          <cell r="I62">
            <v>0</v>
          </cell>
          <cell r="J62">
            <v>0</v>
          </cell>
          <cell r="K62">
            <v>0</v>
          </cell>
          <cell r="L62">
            <v>0</v>
          </cell>
          <cell r="M62">
            <v>0</v>
          </cell>
          <cell r="N62">
            <v>0</v>
          </cell>
          <cell r="O62">
            <v>0</v>
          </cell>
          <cell r="P62"/>
          <cell r="Q62"/>
          <cell r="R62"/>
        </row>
        <row r="63">
          <cell r="A63"/>
          <cell r="B63" t="str">
            <v>Less: other revenue</v>
          </cell>
          <cell r="C63">
            <v>-954773.29</v>
          </cell>
          <cell r="D63">
            <v>-883014.48</v>
          </cell>
          <cell r="E63">
            <v>-937679.34</v>
          </cell>
          <cell r="F63">
            <v>-868064.64</v>
          </cell>
          <cell r="G63">
            <v>-866054.52</v>
          </cell>
          <cell r="H63">
            <v>-1115252.95</v>
          </cell>
          <cell r="I63">
            <v>-16220.98</v>
          </cell>
          <cell r="J63">
            <v>10699.87</v>
          </cell>
          <cell r="K63">
            <v>-99246.52</v>
          </cell>
          <cell r="L63">
            <v>1432.62</v>
          </cell>
          <cell r="M63">
            <v>24005.64</v>
          </cell>
          <cell r="N63">
            <v>-1574396.23</v>
          </cell>
          <cell r="O63">
            <v>-7278564.8200000003</v>
          </cell>
          <cell r="P63"/>
          <cell r="Q63"/>
          <cell r="R63"/>
        </row>
        <row r="64">
          <cell r="A64"/>
          <cell r="B64" t="str">
            <v>2011 Connection Charge</v>
          </cell>
          <cell r="C64">
            <v>67402001.870000005</v>
          </cell>
          <cell r="D64">
            <v>67438768.810000002</v>
          </cell>
          <cell r="E64">
            <v>68788273.069999993</v>
          </cell>
          <cell r="F64">
            <v>68294849.790000007</v>
          </cell>
          <cell r="G64">
            <v>69333961.920000002</v>
          </cell>
          <cell r="H64">
            <v>68149161.340000004</v>
          </cell>
          <cell r="I64">
            <v>69218795.980000004</v>
          </cell>
          <cell r="J64">
            <v>69681644.810000002</v>
          </cell>
          <cell r="K64">
            <v>69087604.329999998</v>
          </cell>
          <cell r="L64">
            <v>69902183.159999996</v>
          </cell>
          <cell r="M64">
            <v>70106506.159999996</v>
          </cell>
          <cell r="N64">
            <v>73669787.799999997</v>
          </cell>
          <cell r="O64">
            <v>831073539.03999996</v>
          </cell>
          <cell r="P64"/>
          <cell r="Q64"/>
          <cell r="R64"/>
        </row>
        <row r="65">
          <cell r="B65"/>
          <cell r="C65"/>
          <cell r="D65"/>
          <cell r="E65"/>
          <cell r="F65"/>
          <cell r="G65"/>
          <cell r="H65"/>
          <cell r="I65"/>
          <cell r="J65"/>
          <cell r="K65"/>
          <cell r="L65"/>
          <cell r="M65"/>
          <cell r="N65"/>
          <cell r="O65"/>
          <cell r="P65"/>
          <cell r="Q65"/>
          <cell r="R65"/>
        </row>
        <row r="66">
          <cell r="B66"/>
          <cell r="C66"/>
          <cell r="D66"/>
          <cell r="E66"/>
          <cell r="F66"/>
          <cell r="G66"/>
          <cell r="H66"/>
          <cell r="I66"/>
          <cell r="J66"/>
          <cell r="K66"/>
          <cell r="L66"/>
          <cell r="M66"/>
          <cell r="N66"/>
          <cell r="O66"/>
          <cell r="P66"/>
          <cell r="Q66"/>
          <cell r="R66"/>
        </row>
        <row r="67">
          <cell r="A67">
            <v>1</v>
          </cell>
          <cell r="B67" t="str">
            <v xml:space="preserve">2012 Connection Charges
</v>
          </cell>
          <cell r="C67"/>
          <cell r="D67"/>
          <cell r="E67"/>
          <cell r="F67"/>
          <cell r="G67"/>
          <cell r="H67"/>
          <cell r="I67"/>
          <cell r="J67"/>
          <cell r="K67"/>
          <cell r="L67"/>
          <cell r="M67"/>
          <cell r="N67"/>
          <cell r="O67"/>
          <cell r="P67"/>
          <cell r="Q67"/>
          <cell r="R67"/>
        </row>
        <row r="68">
          <cell r="A68">
            <v>2</v>
          </cell>
          <cell r="B68"/>
          <cell r="C68" t="str">
            <v>Jan-12</v>
          </cell>
          <cell r="D68" t="str">
            <v>Feb-12</v>
          </cell>
          <cell r="E68" t="str">
            <v>Mar-12</v>
          </cell>
          <cell r="F68" t="str">
            <v>Apr-12</v>
          </cell>
          <cell r="G68" t="str">
            <v>May-12</v>
          </cell>
          <cell r="H68" t="str">
            <v>Jun-12</v>
          </cell>
          <cell r="I68" t="str">
            <v>Jul-12</v>
          </cell>
          <cell r="J68" t="str">
            <v>Aug-12</v>
          </cell>
          <cell r="K68" t="str">
            <v>Sep-12</v>
          </cell>
          <cell r="L68" t="str">
            <v>Oct-12</v>
          </cell>
          <cell r="M68" t="str">
            <v>Nov-12</v>
          </cell>
          <cell r="N68" t="str">
            <v>Dec-12</v>
          </cell>
          <cell r="O68" t="str">
            <v>Total</v>
          </cell>
          <cell r="P68"/>
          <cell r="Q68"/>
          <cell r="R68"/>
        </row>
        <row r="69">
          <cell r="A69">
            <v>3</v>
          </cell>
          <cell r="B69" t="str">
            <v xml:space="preserve"> Total Connection Charges (prior to Other Revenue offset)</v>
          </cell>
          <cell r="C69">
            <v>78894035.549999997</v>
          </cell>
          <cell r="D69">
            <v>79602566.049999997</v>
          </cell>
          <cell r="E69">
            <v>79357488.689999998</v>
          </cell>
          <cell r="F69">
            <v>79690235.959999993</v>
          </cell>
          <cell r="G69">
            <v>79269729.450000003</v>
          </cell>
          <cell r="H69">
            <v>79266916.859999999</v>
          </cell>
          <cell r="I69">
            <v>79086262.879999995</v>
          </cell>
          <cell r="J69">
            <v>79230706.670000002</v>
          </cell>
          <cell r="K69">
            <v>80278994.150000006</v>
          </cell>
          <cell r="L69">
            <v>79759873.569999993</v>
          </cell>
          <cell r="M69">
            <v>79572244.859999999</v>
          </cell>
          <cell r="N69">
            <v>81325633.739999995</v>
          </cell>
          <cell r="O69">
            <v>955334688.42999995</v>
          </cell>
          <cell r="P69"/>
          <cell r="Q69"/>
          <cell r="R69"/>
        </row>
        <row r="70">
          <cell r="B70" t="str">
            <v>Interest Re-Distribution</v>
          </cell>
          <cell r="C70">
            <v>0</v>
          </cell>
          <cell r="D70">
            <v>0</v>
          </cell>
          <cell r="E70">
            <v>0</v>
          </cell>
          <cell r="F70">
            <v>0</v>
          </cell>
          <cell r="G70">
            <v>0</v>
          </cell>
          <cell r="H70">
            <v>0</v>
          </cell>
          <cell r="I70">
            <v>0</v>
          </cell>
          <cell r="J70">
            <v>0</v>
          </cell>
          <cell r="K70">
            <v>0</v>
          </cell>
          <cell r="L70">
            <v>0</v>
          </cell>
          <cell r="M70">
            <v>0</v>
          </cell>
          <cell r="N70">
            <v>0</v>
          </cell>
          <cell r="O70">
            <v>0</v>
          </cell>
          <cell r="P70"/>
          <cell r="Q70"/>
          <cell r="R70"/>
        </row>
        <row r="71">
          <cell r="A71">
            <v>4</v>
          </cell>
          <cell r="B71" t="str">
            <v>Less: other revenue</v>
          </cell>
          <cell r="C71">
            <v>-50738.9</v>
          </cell>
          <cell r="D71">
            <v>-31859.65</v>
          </cell>
          <cell r="E71">
            <v>-2555.73</v>
          </cell>
          <cell r="F71">
            <v>17826.72</v>
          </cell>
          <cell r="G71">
            <v>10489.57</v>
          </cell>
          <cell r="H71">
            <v>-282479.7</v>
          </cell>
          <cell r="I71">
            <v>-28396.25</v>
          </cell>
          <cell r="J71">
            <v>-264700.08</v>
          </cell>
          <cell r="K71">
            <v>-6058.81</v>
          </cell>
          <cell r="L71">
            <v>-194840.15</v>
          </cell>
          <cell r="M71">
            <v>-101105.35</v>
          </cell>
          <cell r="N71">
            <v>-105292.2</v>
          </cell>
          <cell r="O71">
            <v>-1039710.53</v>
          </cell>
          <cell r="P71"/>
          <cell r="Q71"/>
          <cell r="R71"/>
        </row>
        <row r="72">
          <cell r="A72">
            <v>5</v>
          </cell>
          <cell r="B72" t="str">
            <v>2012 Connection Charge</v>
          </cell>
          <cell r="C72">
            <v>78843296.650000006</v>
          </cell>
          <cell r="D72">
            <v>79570706.400000006</v>
          </cell>
          <cell r="E72">
            <v>79354932.959999993</v>
          </cell>
          <cell r="F72">
            <v>79708062.680000007</v>
          </cell>
          <cell r="G72">
            <v>79280219.019999996</v>
          </cell>
          <cell r="H72">
            <v>78984437.159999996</v>
          </cell>
          <cell r="I72">
            <v>79057866.629999995</v>
          </cell>
          <cell r="J72">
            <v>78966006.590000004</v>
          </cell>
          <cell r="K72">
            <v>80272935.340000004</v>
          </cell>
          <cell r="L72">
            <v>79565033.420000002</v>
          </cell>
          <cell r="M72">
            <v>79471139.510000005</v>
          </cell>
          <cell r="N72">
            <v>81220341.540000007</v>
          </cell>
          <cell r="O72">
            <v>954294977.89999998</v>
          </cell>
          <cell r="P72"/>
          <cell r="Q72"/>
          <cell r="R72"/>
        </row>
        <row r="73">
          <cell r="B73"/>
          <cell r="C73"/>
          <cell r="D73"/>
          <cell r="E73"/>
          <cell r="F73"/>
          <cell r="G73"/>
          <cell r="H73"/>
          <cell r="I73"/>
          <cell r="J73"/>
          <cell r="K73"/>
          <cell r="L73"/>
          <cell r="M73"/>
          <cell r="N73"/>
          <cell r="O73"/>
          <cell r="P73"/>
          <cell r="Q73"/>
          <cell r="R73"/>
        </row>
        <row r="74">
          <cell r="B74"/>
          <cell r="C74"/>
          <cell r="D74"/>
          <cell r="E74"/>
          <cell r="F74"/>
          <cell r="G74"/>
          <cell r="H74"/>
          <cell r="I74"/>
          <cell r="J74"/>
          <cell r="K74"/>
          <cell r="L74"/>
          <cell r="M74"/>
          <cell r="N74"/>
          <cell r="O74"/>
          <cell r="P74"/>
          <cell r="Q74"/>
          <cell r="R74"/>
        </row>
        <row r="75">
          <cell r="A75">
            <v>6</v>
          </cell>
          <cell r="B75" t="str">
            <v xml:space="preserve">2013 Connection Charges
</v>
          </cell>
          <cell r="C75"/>
          <cell r="D75"/>
          <cell r="E75"/>
          <cell r="F75"/>
          <cell r="G75"/>
          <cell r="H75"/>
          <cell r="I75"/>
          <cell r="J75"/>
          <cell r="K75"/>
          <cell r="L75"/>
          <cell r="M75"/>
          <cell r="N75"/>
          <cell r="O75"/>
          <cell r="P75"/>
          <cell r="Q75"/>
          <cell r="R75"/>
        </row>
        <row r="76">
          <cell r="A76">
            <v>7</v>
          </cell>
          <cell r="B76"/>
          <cell r="C76" t="str">
            <v>Jan-13</v>
          </cell>
          <cell r="D76" t="str">
            <v>Feb-13</v>
          </cell>
          <cell r="E76" t="str">
            <v>Mar-13</v>
          </cell>
          <cell r="F76" t="str">
            <v>Apr-13</v>
          </cell>
          <cell r="G76" t="str">
            <v>May-13</v>
          </cell>
          <cell r="H76" t="str">
            <v>Jun-13</v>
          </cell>
          <cell r="I76" t="str">
            <v>Jul-13</v>
          </cell>
          <cell r="J76" t="str">
            <v>Aug-13</v>
          </cell>
          <cell r="K76" t="str">
            <v>Sep-13</v>
          </cell>
          <cell r="L76" t="str">
            <v>Oct-13</v>
          </cell>
          <cell r="M76" t="str">
            <v>Nov-13</v>
          </cell>
          <cell r="N76" t="str">
            <v>Dec-13</v>
          </cell>
          <cell r="O76" t="str">
            <v>Total</v>
          </cell>
          <cell r="P76"/>
          <cell r="Q76"/>
          <cell r="R76"/>
        </row>
        <row r="77">
          <cell r="A77">
            <v>8</v>
          </cell>
          <cell r="B77" t="str">
            <v xml:space="preserve"> Total Connection Charges (prior to Other Revenue offset)</v>
          </cell>
          <cell r="C77">
            <v>92319781.049999997</v>
          </cell>
          <cell r="D77">
            <v>93096828.359999999</v>
          </cell>
          <cell r="E77">
            <v>92116795.5</v>
          </cell>
          <cell r="F77">
            <v>90960350.040000007</v>
          </cell>
          <cell r="G77">
            <v>93320824.450000003</v>
          </cell>
          <cell r="H77">
            <v>92148863.829999998</v>
          </cell>
          <cell r="I77">
            <v>91533200.329999998</v>
          </cell>
          <cell r="J77">
            <v>94069164.819999993</v>
          </cell>
          <cell r="K77">
            <v>93870206.010000005</v>
          </cell>
          <cell r="L77">
            <v>94786920.239999995</v>
          </cell>
          <cell r="M77">
            <v>95125995.700000003</v>
          </cell>
          <cell r="N77">
            <v>94576865.799999997</v>
          </cell>
          <cell r="O77">
            <v>1117925796.1300001</v>
          </cell>
          <cell r="P77"/>
          <cell r="Q77"/>
          <cell r="R77"/>
        </row>
        <row r="78">
          <cell r="B78" t="str">
            <v>Interest Re-Distribution</v>
          </cell>
          <cell r="C78">
            <v>0</v>
          </cell>
          <cell r="D78">
            <v>0</v>
          </cell>
          <cell r="E78">
            <v>0</v>
          </cell>
          <cell r="F78">
            <v>0</v>
          </cell>
          <cell r="G78">
            <v>0</v>
          </cell>
          <cell r="H78">
            <v>0</v>
          </cell>
          <cell r="I78">
            <v>0</v>
          </cell>
          <cell r="J78">
            <v>0</v>
          </cell>
          <cell r="K78">
            <v>0</v>
          </cell>
          <cell r="L78">
            <v>0</v>
          </cell>
          <cell r="M78">
            <v>0</v>
          </cell>
          <cell r="N78">
            <v>0</v>
          </cell>
          <cell r="O78">
            <v>0</v>
          </cell>
          <cell r="P78"/>
          <cell r="Q78"/>
          <cell r="R78"/>
        </row>
        <row r="79">
          <cell r="A79">
            <v>9</v>
          </cell>
          <cell r="B79" t="str">
            <v>Less: other revenue</v>
          </cell>
          <cell r="C79">
            <v>30385.13</v>
          </cell>
          <cell r="D79">
            <v>111495.81</v>
          </cell>
          <cell r="E79">
            <v>33352.53</v>
          </cell>
          <cell r="F79">
            <v>40781.919999999998</v>
          </cell>
          <cell r="G79">
            <v>143252.03</v>
          </cell>
          <cell r="H79">
            <v>113593.89</v>
          </cell>
          <cell r="I79">
            <v>195249.15</v>
          </cell>
          <cell r="J79">
            <v>246411.92</v>
          </cell>
          <cell r="K79">
            <v>229277.17</v>
          </cell>
          <cell r="L79">
            <v>594819.14</v>
          </cell>
          <cell r="M79">
            <v>829642.94</v>
          </cell>
          <cell r="N79">
            <v>714180.59</v>
          </cell>
          <cell r="O79">
            <v>3282442.22</v>
          </cell>
          <cell r="P79"/>
          <cell r="Q79"/>
          <cell r="R79"/>
        </row>
        <row r="80">
          <cell r="A80">
            <v>10</v>
          </cell>
          <cell r="B80" t="str">
            <v>2013 Connection Charge</v>
          </cell>
          <cell r="C80">
            <v>92350166.180000007</v>
          </cell>
          <cell r="D80">
            <v>93208324.170000002</v>
          </cell>
          <cell r="E80">
            <v>92150148.030000001</v>
          </cell>
          <cell r="F80">
            <v>91001131.959999993</v>
          </cell>
          <cell r="G80">
            <v>93464076.480000004</v>
          </cell>
          <cell r="H80">
            <v>92262457.719999999</v>
          </cell>
          <cell r="I80">
            <v>91728449.480000004</v>
          </cell>
          <cell r="J80">
            <v>94315576.739999995</v>
          </cell>
          <cell r="K80">
            <v>94099483.180000007</v>
          </cell>
          <cell r="L80">
            <v>95381739.379999995</v>
          </cell>
          <cell r="M80">
            <v>95955638.640000001</v>
          </cell>
          <cell r="N80">
            <v>95291046.390000001</v>
          </cell>
          <cell r="O80">
            <v>1121208238.3499999</v>
          </cell>
          <cell r="P80"/>
          <cell r="Q80"/>
          <cell r="R80"/>
        </row>
        <row r="81">
          <cell r="B81"/>
          <cell r="C81"/>
          <cell r="D81"/>
          <cell r="E81"/>
          <cell r="F81"/>
          <cell r="G81"/>
          <cell r="H81"/>
          <cell r="I81"/>
          <cell r="J81"/>
          <cell r="K81"/>
          <cell r="L81"/>
          <cell r="M81"/>
          <cell r="N81"/>
          <cell r="O81"/>
          <cell r="P81"/>
          <cell r="Q81"/>
          <cell r="R81"/>
        </row>
        <row r="82">
          <cell r="B82"/>
          <cell r="C82"/>
          <cell r="D82"/>
          <cell r="E82"/>
          <cell r="F82"/>
          <cell r="G82"/>
          <cell r="H82"/>
          <cell r="I82"/>
          <cell r="J82"/>
          <cell r="K82"/>
          <cell r="L82"/>
          <cell r="M82"/>
          <cell r="N82"/>
          <cell r="O82"/>
          <cell r="P82"/>
          <cell r="Q82"/>
          <cell r="R82"/>
        </row>
        <row r="83">
          <cell r="A83">
            <v>11</v>
          </cell>
          <cell r="B83" t="str">
            <v xml:space="preserve">2014 Connection Charges
</v>
          </cell>
          <cell r="C83"/>
          <cell r="D83"/>
          <cell r="E83"/>
          <cell r="F83"/>
          <cell r="G83"/>
          <cell r="H83"/>
          <cell r="I83"/>
          <cell r="J83"/>
          <cell r="K83"/>
          <cell r="L83"/>
          <cell r="M83"/>
          <cell r="N83"/>
          <cell r="O83"/>
          <cell r="P83"/>
          <cell r="Q83"/>
          <cell r="R83"/>
        </row>
        <row r="84">
          <cell r="A84">
            <v>12</v>
          </cell>
          <cell r="B84"/>
          <cell r="C84" t="str">
            <v>Jan-14</v>
          </cell>
          <cell r="D84" t="str">
            <v>Feb-14</v>
          </cell>
          <cell r="E84" t="str">
            <v>Mar-14</v>
          </cell>
          <cell r="F84" t="str">
            <v>Apr-14</v>
          </cell>
          <cell r="G84" t="str">
            <v>May-14</v>
          </cell>
          <cell r="H84" t="str">
            <v>Jun-14</v>
          </cell>
          <cell r="I84" t="str">
            <v>Jul-14</v>
          </cell>
          <cell r="J84" t="str">
            <v>Aug-14</v>
          </cell>
          <cell r="K84" t="str">
            <v>Sep-14</v>
          </cell>
          <cell r="L84" t="str">
            <v>Oct-14</v>
          </cell>
          <cell r="M84" t="str">
            <v>Nov-14</v>
          </cell>
          <cell r="N84" t="str">
            <v>Dec-14</v>
          </cell>
          <cell r="O84" t="str">
            <v>Total</v>
          </cell>
          <cell r="P84"/>
          <cell r="Q84"/>
          <cell r="R84"/>
        </row>
        <row r="85">
          <cell r="A85">
            <v>13</v>
          </cell>
          <cell r="B85" t="str">
            <v xml:space="preserve"> Total Connection Charges (prior to Other Revenue offset)</v>
          </cell>
          <cell r="C85">
            <v>119986781.43000001</v>
          </cell>
          <cell r="D85">
            <v>120986789.84</v>
          </cell>
          <cell r="E85">
            <v>122049178.29000001</v>
          </cell>
          <cell r="F85">
            <v>121125717.84</v>
          </cell>
          <cell r="G85">
            <v>119737104.37</v>
          </cell>
          <cell r="H85">
            <v>120607686.73999999</v>
          </cell>
          <cell r="I85">
            <v>120550209.69</v>
          </cell>
          <cell r="J85">
            <v>119955508.84</v>
          </cell>
          <cell r="K85">
            <v>120561303.84</v>
          </cell>
          <cell r="L85">
            <v>121623193.18000001</v>
          </cell>
          <cell r="M85">
            <v>120593279.22</v>
          </cell>
          <cell r="N85">
            <v>120916862.38</v>
          </cell>
          <cell r="O85">
            <v>1448693615.6600001</v>
          </cell>
          <cell r="P85"/>
          <cell r="Q85"/>
          <cell r="R85"/>
        </row>
        <row r="86">
          <cell r="B86" t="str">
            <v>Interest Re-Distribution</v>
          </cell>
          <cell r="C86">
            <v>0</v>
          </cell>
          <cell r="D86">
            <v>0</v>
          </cell>
          <cell r="E86">
            <v>0</v>
          </cell>
          <cell r="F86">
            <v>0</v>
          </cell>
          <cell r="G86">
            <v>0</v>
          </cell>
          <cell r="H86">
            <v>0</v>
          </cell>
          <cell r="I86">
            <v>0</v>
          </cell>
          <cell r="J86">
            <v>0</v>
          </cell>
          <cell r="K86">
            <v>0</v>
          </cell>
          <cell r="L86">
            <v>0</v>
          </cell>
          <cell r="M86">
            <v>0</v>
          </cell>
          <cell r="N86">
            <v>0</v>
          </cell>
          <cell r="O86">
            <v>0</v>
          </cell>
          <cell r="P86"/>
          <cell r="Q86"/>
          <cell r="R86"/>
        </row>
        <row r="87">
          <cell r="A87">
            <v>14</v>
          </cell>
          <cell r="B87" t="str">
            <v>Less: other revenue</v>
          </cell>
          <cell r="C87">
            <v>918398.3</v>
          </cell>
          <cell r="D87">
            <v>844220.44</v>
          </cell>
          <cell r="E87">
            <v>512594.31</v>
          </cell>
          <cell r="F87">
            <v>1184254.95</v>
          </cell>
          <cell r="G87">
            <v>1352927.74</v>
          </cell>
          <cell r="H87">
            <v>1342801.27</v>
          </cell>
          <cell r="I87">
            <v>1281720.3200000001</v>
          </cell>
          <cell r="J87">
            <v>736061.97</v>
          </cell>
          <cell r="K87">
            <v>1028585.99</v>
          </cell>
          <cell r="L87">
            <v>886070.63</v>
          </cell>
          <cell r="M87">
            <v>-385555.98</v>
          </cell>
          <cell r="N87">
            <v>978067.37</v>
          </cell>
          <cell r="O87">
            <v>10680147.310000001</v>
          </cell>
          <cell r="P87"/>
          <cell r="Q87"/>
          <cell r="R87"/>
        </row>
        <row r="88">
          <cell r="A88">
            <v>15</v>
          </cell>
          <cell r="B88" t="str">
            <v>2014 Connection Charge</v>
          </cell>
          <cell r="C88">
            <v>120905179.73</v>
          </cell>
          <cell r="D88">
            <v>121831010.28</v>
          </cell>
          <cell r="E88">
            <v>122561772.59999999</v>
          </cell>
          <cell r="F88">
            <v>122309972.79000001</v>
          </cell>
          <cell r="G88">
            <v>121090032.11</v>
          </cell>
          <cell r="H88">
            <v>121950488.01000001</v>
          </cell>
          <cell r="I88">
            <v>121831930.01000001</v>
          </cell>
          <cell r="J88">
            <v>120691570.81</v>
          </cell>
          <cell r="K88">
            <v>121589889.83</v>
          </cell>
          <cell r="L88">
            <v>122509263.81</v>
          </cell>
          <cell r="M88">
            <v>120207723.23999999</v>
          </cell>
          <cell r="N88">
            <v>121894929.75</v>
          </cell>
          <cell r="O88">
            <v>1459373762.97</v>
          </cell>
          <cell r="P88"/>
          <cell r="Q88"/>
          <cell r="R88"/>
        </row>
        <row r="89">
          <cell r="B89"/>
          <cell r="C89"/>
          <cell r="D89"/>
          <cell r="E89"/>
          <cell r="F89"/>
          <cell r="G89"/>
          <cell r="H89"/>
          <cell r="I89"/>
          <cell r="J89"/>
          <cell r="K89"/>
          <cell r="L89"/>
          <cell r="M89"/>
          <cell r="N89"/>
          <cell r="O89"/>
          <cell r="P89"/>
          <cell r="Q89"/>
          <cell r="R89"/>
        </row>
        <row r="90">
          <cell r="B90"/>
          <cell r="C90"/>
          <cell r="D90"/>
          <cell r="E90"/>
          <cell r="F90"/>
          <cell r="G90"/>
          <cell r="H90"/>
          <cell r="I90"/>
          <cell r="J90"/>
          <cell r="K90"/>
          <cell r="L90"/>
          <cell r="M90"/>
          <cell r="N90"/>
          <cell r="O90"/>
          <cell r="P90"/>
          <cell r="Q90"/>
          <cell r="R90"/>
        </row>
        <row r="91">
          <cell r="A91">
            <v>16</v>
          </cell>
          <cell r="B91" t="str">
            <v xml:space="preserve">2015 Connection Charges
</v>
          </cell>
          <cell r="C91"/>
          <cell r="D91"/>
          <cell r="E91"/>
          <cell r="F91"/>
          <cell r="G91"/>
          <cell r="H91"/>
          <cell r="I91"/>
          <cell r="J91"/>
          <cell r="K91"/>
          <cell r="L91"/>
          <cell r="M91"/>
          <cell r="N91"/>
          <cell r="O91"/>
          <cell r="P91"/>
          <cell r="Q91"/>
          <cell r="R91"/>
        </row>
        <row r="92">
          <cell r="A92">
            <v>17</v>
          </cell>
          <cell r="B92"/>
          <cell r="C92" t="str">
            <v>Jan-15</v>
          </cell>
          <cell r="D92" t="str">
            <v>Feb-15</v>
          </cell>
          <cell r="E92" t="str">
            <v>Mar-15</v>
          </cell>
          <cell r="F92" t="str">
            <v>Apr-15</v>
          </cell>
          <cell r="G92" t="str">
            <v>May-15</v>
          </cell>
          <cell r="H92" t="str">
            <v>Jun-15</v>
          </cell>
          <cell r="I92" t="str">
            <v>Jul-15</v>
          </cell>
          <cell r="J92" t="str">
            <v>Aug-15</v>
          </cell>
          <cell r="K92" t="str">
            <v>Sep-15</v>
          </cell>
          <cell r="L92" t="str">
            <v>Oct-15</v>
          </cell>
          <cell r="M92" t="str">
            <v>Nov-15</v>
          </cell>
          <cell r="N92" t="str">
            <v>Dec-15</v>
          </cell>
          <cell r="O92" t="str">
            <v>Total</v>
          </cell>
          <cell r="P92"/>
          <cell r="Q92"/>
          <cell r="R92"/>
        </row>
        <row r="93">
          <cell r="A93">
            <v>18</v>
          </cell>
          <cell r="B93" t="str">
            <v xml:space="preserve"> Total Connection Charges (prior to Other Revenue offset)</v>
          </cell>
          <cell r="C93">
            <v>140695010.18000001</v>
          </cell>
          <cell r="D93">
            <v>140329906.81999999</v>
          </cell>
          <cell r="E93">
            <v>139913997.62</v>
          </cell>
          <cell r="F93">
            <v>141079565.40000001</v>
          </cell>
          <cell r="G93">
            <v>140200175.65000001</v>
          </cell>
          <cell r="H93">
            <v>140128493.72</v>
          </cell>
          <cell r="I93">
            <v>139109849.15000001</v>
          </cell>
          <cell r="J93">
            <v>138749958.74000001</v>
          </cell>
          <cell r="K93">
            <v>137754407.88</v>
          </cell>
          <cell r="L93">
            <v>138761214.62</v>
          </cell>
          <cell r="M93">
            <v>139244973.36000001</v>
          </cell>
          <cell r="N93">
            <v>143462665.33000001</v>
          </cell>
          <cell r="O93">
            <v>1679430218.47</v>
          </cell>
          <cell r="P93"/>
          <cell r="Q93"/>
          <cell r="R93"/>
        </row>
        <row r="94">
          <cell r="B94" t="str">
            <v>Interest Re-Distribution</v>
          </cell>
          <cell r="C94">
            <v>0</v>
          </cell>
          <cell r="D94">
            <v>0</v>
          </cell>
          <cell r="E94">
            <v>0</v>
          </cell>
          <cell r="F94">
            <v>0</v>
          </cell>
          <cell r="G94">
            <v>0</v>
          </cell>
          <cell r="H94">
            <v>0</v>
          </cell>
          <cell r="I94">
            <v>0</v>
          </cell>
          <cell r="J94">
            <v>0</v>
          </cell>
          <cell r="K94">
            <v>0</v>
          </cell>
          <cell r="L94">
            <v>0</v>
          </cell>
          <cell r="M94">
            <v>0</v>
          </cell>
          <cell r="N94">
            <v>0</v>
          </cell>
          <cell r="O94">
            <v>0</v>
          </cell>
          <cell r="P94"/>
          <cell r="Q94"/>
          <cell r="R94"/>
        </row>
        <row r="95">
          <cell r="A95">
            <v>19</v>
          </cell>
          <cell r="B95" t="str">
            <v>Less: other revenue</v>
          </cell>
          <cell r="C95">
            <v>1012974.83</v>
          </cell>
          <cell r="D95">
            <v>1223975.72</v>
          </cell>
          <cell r="E95">
            <v>1237365.44</v>
          </cell>
          <cell r="F95">
            <v>1166475.8999999999</v>
          </cell>
          <cell r="G95">
            <v>1214705.3700000001</v>
          </cell>
          <cell r="H95">
            <v>-196391.22</v>
          </cell>
          <cell r="I95">
            <v>902400.34</v>
          </cell>
          <cell r="J95">
            <v>825292.11</v>
          </cell>
          <cell r="K95">
            <v>290856.32000000001</v>
          </cell>
          <cell r="L95">
            <v>151939.85</v>
          </cell>
          <cell r="M95">
            <v>914122.64</v>
          </cell>
          <cell r="N95">
            <v>1029163.67</v>
          </cell>
          <cell r="O95">
            <v>9772880.9700000007</v>
          </cell>
          <cell r="P95"/>
          <cell r="Q95"/>
          <cell r="R95"/>
        </row>
        <row r="96">
          <cell r="A96">
            <v>20</v>
          </cell>
          <cell r="B96" t="str">
            <v>2015 Connection Charge</v>
          </cell>
          <cell r="C96">
            <v>141707985.00999999</v>
          </cell>
          <cell r="D96">
            <v>141553882.53999999</v>
          </cell>
          <cell r="E96">
            <v>141151363.06</v>
          </cell>
          <cell r="F96">
            <v>142246041.30000001</v>
          </cell>
          <cell r="G96">
            <v>141414881.02000001</v>
          </cell>
          <cell r="H96">
            <v>139932102.5</v>
          </cell>
          <cell r="I96">
            <v>140012249.49000001</v>
          </cell>
          <cell r="J96">
            <v>139575250.84999999</v>
          </cell>
          <cell r="K96">
            <v>138045264.19999999</v>
          </cell>
          <cell r="L96">
            <v>138913154.47</v>
          </cell>
          <cell r="M96">
            <v>140159096</v>
          </cell>
          <cell r="N96">
            <v>144491829</v>
          </cell>
          <cell r="O96">
            <v>1689203099.4400001</v>
          </cell>
          <cell r="P96"/>
          <cell r="Q96"/>
          <cell r="R96"/>
        </row>
        <row r="97">
          <cell r="B97"/>
          <cell r="C97"/>
          <cell r="D97"/>
          <cell r="E97"/>
          <cell r="F97"/>
          <cell r="G97"/>
          <cell r="H97"/>
          <cell r="I97"/>
          <cell r="J97"/>
          <cell r="K97"/>
          <cell r="L97"/>
          <cell r="M97"/>
          <cell r="N97"/>
          <cell r="O97"/>
          <cell r="P97"/>
          <cell r="Q97"/>
          <cell r="R97"/>
        </row>
        <row r="98">
          <cell r="B98"/>
          <cell r="C98"/>
          <cell r="D98"/>
          <cell r="E98"/>
          <cell r="F98"/>
          <cell r="G98"/>
          <cell r="H98"/>
          <cell r="I98"/>
          <cell r="J98"/>
          <cell r="K98"/>
          <cell r="L98"/>
          <cell r="M98"/>
          <cell r="N98"/>
          <cell r="O98"/>
          <cell r="P98"/>
          <cell r="Q98"/>
          <cell r="R98"/>
        </row>
        <row r="99">
          <cell r="A99">
            <v>21</v>
          </cell>
          <cell r="B99" t="str">
            <v xml:space="preserve">2016 Connection Charges
</v>
          </cell>
          <cell r="C99"/>
          <cell r="D99"/>
          <cell r="E99"/>
          <cell r="F99"/>
          <cell r="G99"/>
          <cell r="H99"/>
          <cell r="I99"/>
          <cell r="J99"/>
          <cell r="K99"/>
          <cell r="L99"/>
          <cell r="M99"/>
          <cell r="N99"/>
          <cell r="O99"/>
          <cell r="P99"/>
          <cell r="Q99"/>
          <cell r="R99"/>
        </row>
        <row r="100">
          <cell r="A100">
            <v>22</v>
          </cell>
          <cell r="B100"/>
          <cell r="C100" t="str">
            <v>Jan-16</v>
          </cell>
          <cell r="D100" t="str">
            <v>Feb-16</v>
          </cell>
          <cell r="E100" t="str">
            <v>Mar-16</v>
          </cell>
          <cell r="F100" t="str">
            <v>Apr-16</v>
          </cell>
          <cell r="G100" t="str">
            <v>May-16</v>
          </cell>
          <cell r="H100" t="str">
            <v>Jun-16</v>
          </cell>
          <cell r="I100" t="str">
            <v>Jul-16</v>
          </cell>
          <cell r="J100" t="str">
            <v>Aug-16</v>
          </cell>
          <cell r="K100" t="str">
            <v>Sep-16</v>
          </cell>
          <cell r="L100" t="str">
            <v>Oct-16</v>
          </cell>
          <cell r="M100" t="str">
            <v>Nov-16</v>
          </cell>
          <cell r="N100" t="str">
            <v>Dec-16</v>
          </cell>
          <cell r="O100" t="str">
            <v>Total</v>
          </cell>
          <cell r="P100"/>
          <cell r="Q100"/>
          <cell r="R100"/>
        </row>
        <row r="101">
          <cell r="A101">
            <v>23</v>
          </cell>
          <cell r="B101" t="str">
            <v xml:space="preserve"> Total Connection Charges (prior to Other Revenue offset)</v>
          </cell>
          <cell r="C101">
            <v>152488179.78999999</v>
          </cell>
          <cell r="D101">
            <v>152536709.13</v>
          </cell>
          <cell r="E101">
            <v>152058463.62</v>
          </cell>
          <cell r="F101">
            <v>151027259.30000001</v>
          </cell>
          <cell r="G101">
            <v>153167913.22</v>
          </cell>
          <cell r="H101">
            <v>152004594.97</v>
          </cell>
          <cell r="I101">
            <v>152047087.46000001</v>
          </cell>
          <cell r="J101">
            <v>151871794.56</v>
          </cell>
          <cell r="K101">
            <v>151752880.58000001</v>
          </cell>
          <cell r="L101">
            <v>151952786.16</v>
          </cell>
          <cell r="M101">
            <v>152488409.86000001</v>
          </cell>
          <cell r="N101">
            <v>157221907.65000001</v>
          </cell>
          <cell r="O101">
            <v>1830617986.3</v>
          </cell>
          <cell r="P101"/>
          <cell r="Q101"/>
          <cell r="R101"/>
        </row>
        <row r="102">
          <cell r="B102" t="str">
            <v>Interest Re-Distribution</v>
          </cell>
          <cell r="C102">
            <v>0</v>
          </cell>
          <cell r="D102">
            <v>0</v>
          </cell>
          <cell r="E102">
            <v>0</v>
          </cell>
          <cell r="F102">
            <v>0</v>
          </cell>
          <cell r="G102">
            <v>0</v>
          </cell>
          <cell r="H102">
            <v>0</v>
          </cell>
          <cell r="I102">
            <v>0</v>
          </cell>
          <cell r="J102">
            <v>0</v>
          </cell>
          <cell r="K102">
            <v>0</v>
          </cell>
          <cell r="L102">
            <v>0</v>
          </cell>
          <cell r="M102">
            <v>0</v>
          </cell>
          <cell r="N102">
            <v>0</v>
          </cell>
          <cell r="O102">
            <v>0</v>
          </cell>
          <cell r="P102"/>
          <cell r="Q102"/>
          <cell r="R102"/>
        </row>
        <row r="103">
          <cell r="A103">
            <v>24</v>
          </cell>
          <cell r="B103" t="str">
            <v>Less: other revenue</v>
          </cell>
          <cell r="C103">
            <v>956156.02</v>
          </cell>
          <cell r="D103">
            <v>992741.63</v>
          </cell>
          <cell r="E103">
            <v>1263958.28</v>
          </cell>
          <cell r="F103">
            <v>1384345.54</v>
          </cell>
          <cell r="G103">
            <v>1444131.6</v>
          </cell>
          <cell r="H103">
            <v>1283740.98</v>
          </cell>
          <cell r="I103">
            <v>823035.66</v>
          </cell>
          <cell r="J103">
            <v>-31433.74</v>
          </cell>
          <cell r="K103">
            <v>159551.60999999999</v>
          </cell>
          <cell r="L103">
            <v>1226474.3400000001</v>
          </cell>
          <cell r="M103">
            <v>-2380350.63</v>
          </cell>
          <cell r="N103">
            <v>1318275.3700000001</v>
          </cell>
          <cell r="O103">
            <v>8440626.6600000001</v>
          </cell>
          <cell r="P103"/>
          <cell r="Q103"/>
          <cell r="R103"/>
        </row>
        <row r="104">
          <cell r="A104">
            <v>25</v>
          </cell>
          <cell r="B104" t="str">
            <v>2016 Connection Charge</v>
          </cell>
          <cell r="C104">
            <v>153444335.81</v>
          </cell>
          <cell r="D104">
            <v>153529450.75999999</v>
          </cell>
          <cell r="E104">
            <v>153322421.90000001</v>
          </cell>
          <cell r="F104">
            <v>152411604.84</v>
          </cell>
          <cell r="G104">
            <v>154612044.81999999</v>
          </cell>
          <cell r="H104">
            <v>153288335.94999999</v>
          </cell>
          <cell r="I104">
            <v>152870123.12</v>
          </cell>
          <cell r="J104">
            <v>151840360.81999999</v>
          </cell>
          <cell r="K104">
            <v>151912432.19</v>
          </cell>
          <cell r="L104">
            <v>153179260.5</v>
          </cell>
          <cell r="M104">
            <v>150108059.22999999</v>
          </cell>
          <cell r="N104">
            <v>158540183.02000001</v>
          </cell>
          <cell r="O104">
            <v>1839058612.96</v>
          </cell>
          <cell r="P104"/>
          <cell r="Q104"/>
          <cell r="R104"/>
        </row>
        <row r="105">
          <cell r="A105"/>
          <cell r="B105"/>
          <cell r="C105"/>
          <cell r="D105"/>
          <cell r="E105"/>
          <cell r="F105"/>
          <cell r="G105"/>
          <cell r="H105"/>
          <cell r="I105"/>
          <cell r="J105"/>
          <cell r="K105"/>
          <cell r="L105"/>
          <cell r="M105"/>
          <cell r="N105"/>
          <cell r="O105"/>
          <cell r="P105"/>
          <cell r="Q105"/>
          <cell r="R105"/>
        </row>
        <row r="106">
          <cell r="A106"/>
          <cell r="B106"/>
          <cell r="C106"/>
          <cell r="D106"/>
          <cell r="E106"/>
          <cell r="F106"/>
          <cell r="G106"/>
          <cell r="H106"/>
          <cell r="I106"/>
          <cell r="J106"/>
          <cell r="K106"/>
          <cell r="L106"/>
          <cell r="M106"/>
          <cell r="N106"/>
          <cell r="O106"/>
          <cell r="P106"/>
          <cell r="Q106"/>
          <cell r="R106"/>
        </row>
        <row r="107">
          <cell r="A107">
            <v>26</v>
          </cell>
          <cell r="B107" t="str">
            <v xml:space="preserve">2017 Connection Charges
</v>
          </cell>
          <cell r="C107"/>
          <cell r="D107"/>
          <cell r="E107"/>
          <cell r="F107"/>
          <cell r="G107"/>
          <cell r="H107"/>
          <cell r="I107"/>
          <cell r="J107"/>
          <cell r="K107"/>
          <cell r="L107"/>
          <cell r="M107"/>
          <cell r="N107"/>
          <cell r="O107"/>
          <cell r="P107"/>
          <cell r="Q107"/>
          <cell r="R107"/>
        </row>
        <row r="108">
          <cell r="A108">
            <v>27</v>
          </cell>
          <cell r="B108"/>
          <cell r="C108" t="str">
            <v>Jan-17</v>
          </cell>
          <cell r="D108" t="str">
            <v>Feb-17</v>
          </cell>
          <cell r="E108" t="str">
            <v>Mar-17</v>
          </cell>
          <cell r="F108" t="str">
            <v>Apr-17</v>
          </cell>
          <cell r="G108" t="str">
            <v>May-17</v>
          </cell>
          <cell r="H108" t="str">
            <v>Jun-17</v>
          </cell>
          <cell r="I108" t="str">
            <v>Jul-17</v>
          </cell>
          <cell r="J108" t="str">
            <v>Aug-17</v>
          </cell>
          <cell r="K108" t="str">
            <v>Sep-17</v>
          </cell>
          <cell r="L108" t="str">
            <v>Oct-17</v>
          </cell>
          <cell r="M108" t="str">
            <v>Nov-17</v>
          </cell>
          <cell r="N108" t="str">
            <v>Dec-17</v>
          </cell>
          <cell r="O108" t="str">
            <v>Total</v>
          </cell>
          <cell r="P108"/>
          <cell r="Q108"/>
          <cell r="R108"/>
        </row>
        <row r="109">
          <cell r="A109">
            <v>28</v>
          </cell>
          <cell r="B109" t="str">
            <v xml:space="preserve"> Total Connection Charges (prior to Other Revenue offset)</v>
          </cell>
          <cell r="C109">
            <v>156725153.09</v>
          </cell>
          <cell r="D109">
            <v>156006197.06999999</v>
          </cell>
          <cell r="E109">
            <v>156171638.87</v>
          </cell>
          <cell r="F109">
            <v>156323085.24000001</v>
          </cell>
          <cell r="G109">
            <v>157157900.94</v>
          </cell>
          <cell r="H109">
            <v>154439061.69999999</v>
          </cell>
          <cell r="I109">
            <v>156208715.16</v>
          </cell>
          <cell r="J109">
            <v>156532098.40000001</v>
          </cell>
          <cell r="K109">
            <v>156287865.97999999</v>
          </cell>
          <cell r="L109">
            <v>156264501.33000001</v>
          </cell>
          <cell r="M109">
            <v>156529582.99000001</v>
          </cell>
          <cell r="N109">
            <v>155535201.91999999</v>
          </cell>
          <cell r="O109">
            <v>1874181002.6900001</v>
          </cell>
          <cell r="P109"/>
          <cell r="Q109"/>
          <cell r="R109"/>
        </row>
        <row r="110">
          <cell r="A110"/>
          <cell r="B110" t="str">
            <v>Interest Re-Distribution</v>
          </cell>
          <cell r="C110">
            <v>0</v>
          </cell>
          <cell r="D110">
            <v>0</v>
          </cell>
          <cell r="E110">
            <v>0</v>
          </cell>
          <cell r="F110">
            <v>0</v>
          </cell>
          <cell r="G110">
            <v>0</v>
          </cell>
          <cell r="H110">
            <v>0</v>
          </cell>
          <cell r="I110">
            <v>0</v>
          </cell>
          <cell r="J110">
            <v>0</v>
          </cell>
          <cell r="K110">
            <v>0</v>
          </cell>
          <cell r="L110">
            <v>0</v>
          </cell>
          <cell r="M110">
            <v>0</v>
          </cell>
          <cell r="N110">
            <v>0</v>
          </cell>
          <cell r="O110">
            <v>0</v>
          </cell>
          <cell r="P110"/>
          <cell r="Q110"/>
          <cell r="R110"/>
        </row>
        <row r="111">
          <cell r="A111">
            <v>29</v>
          </cell>
          <cell r="B111" t="str">
            <v>Less: other revenue</v>
          </cell>
          <cell r="C111">
            <v>-4455414.7300000004</v>
          </cell>
          <cell r="D111">
            <v>-3928621.32</v>
          </cell>
          <cell r="E111">
            <v>-623768.5</v>
          </cell>
          <cell r="F111">
            <v>-567475.79</v>
          </cell>
          <cell r="G111">
            <v>-520751.39</v>
          </cell>
          <cell r="H111">
            <v>-500304.24</v>
          </cell>
          <cell r="I111">
            <v>-1152656.04</v>
          </cell>
          <cell r="J111">
            <v>-1681030.75</v>
          </cell>
          <cell r="K111">
            <v>-1497498.95</v>
          </cell>
          <cell r="L111">
            <v>-1475238.13</v>
          </cell>
          <cell r="M111">
            <v>-684468.87</v>
          </cell>
          <cell r="N111">
            <v>-1368378.9</v>
          </cell>
          <cell r="O111">
            <v>-18455607.609999999</v>
          </cell>
          <cell r="P111"/>
          <cell r="Q111"/>
          <cell r="R111"/>
        </row>
        <row r="112">
          <cell r="A112">
            <v>30</v>
          </cell>
          <cell r="B112" t="str">
            <v>2017 Connection Charge</v>
          </cell>
          <cell r="C112">
            <v>152269738.36000001</v>
          </cell>
          <cell r="D112">
            <v>152077575.75</v>
          </cell>
          <cell r="E112">
            <v>155547870.37</v>
          </cell>
          <cell r="F112">
            <v>155755609.44999999</v>
          </cell>
          <cell r="G112">
            <v>156637149.55000001</v>
          </cell>
          <cell r="H112">
            <v>153938757.46000001</v>
          </cell>
          <cell r="I112">
            <v>155056059.12</v>
          </cell>
          <cell r="J112">
            <v>154851067.65000001</v>
          </cell>
          <cell r="K112">
            <v>154790367.03</v>
          </cell>
          <cell r="L112">
            <v>154789263.19999999</v>
          </cell>
          <cell r="M112">
            <v>155845114.12</v>
          </cell>
          <cell r="N112">
            <v>154166823.02000001</v>
          </cell>
          <cell r="O112">
            <v>1855725395.0799999</v>
          </cell>
          <cell r="P112"/>
          <cell r="Q112"/>
          <cell r="R112"/>
        </row>
        <row r="113">
          <cell r="A113"/>
          <cell r="B113"/>
          <cell r="C113"/>
          <cell r="D113"/>
          <cell r="E113"/>
          <cell r="F113"/>
          <cell r="G113"/>
          <cell r="H113"/>
          <cell r="I113"/>
          <cell r="J113"/>
          <cell r="K113"/>
          <cell r="L113"/>
          <cell r="M113"/>
          <cell r="N113"/>
          <cell r="O113"/>
          <cell r="P113"/>
          <cell r="Q113"/>
          <cell r="R113"/>
        </row>
        <row r="114">
          <cell r="A114"/>
          <cell r="B114"/>
          <cell r="C114"/>
          <cell r="D114"/>
          <cell r="E114"/>
          <cell r="F114"/>
          <cell r="G114"/>
          <cell r="H114"/>
          <cell r="I114"/>
          <cell r="J114"/>
          <cell r="K114"/>
          <cell r="L114"/>
          <cell r="M114"/>
          <cell r="N114"/>
          <cell r="O114"/>
          <cell r="P114"/>
          <cell r="Q114"/>
          <cell r="R114"/>
        </row>
        <row r="115">
          <cell r="A115">
            <v>31</v>
          </cell>
          <cell r="B115" t="str">
            <v xml:space="preserve">2018 Connection Charges
</v>
          </cell>
          <cell r="C115"/>
          <cell r="D115"/>
          <cell r="E115"/>
          <cell r="F115"/>
          <cell r="G115"/>
          <cell r="H115"/>
          <cell r="I115"/>
          <cell r="J115"/>
          <cell r="K115"/>
          <cell r="L115"/>
          <cell r="M115"/>
          <cell r="N115"/>
          <cell r="O115"/>
          <cell r="P115"/>
          <cell r="Q115"/>
          <cell r="R115"/>
        </row>
        <row r="116">
          <cell r="A116">
            <v>32</v>
          </cell>
          <cell r="B116"/>
          <cell r="C116" t="str">
            <v>Jan-18</v>
          </cell>
          <cell r="D116" t="str">
            <v>Feb-18</v>
          </cell>
          <cell r="E116" t="str">
            <v>Mar-18</v>
          </cell>
          <cell r="F116" t="str">
            <v>Apr-18</v>
          </cell>
          <cell r="G116" t="str">
            <v>May-18</v>
          </cell>
          <cell r="H116" t="str">
            <v>Jun-18</v>
          </cell>
          <cell r="I116" t="str">
            <v>Jul-18</v>
          </cell>
          <cell r="J116" t="str">
            <v>Aug-18</v>
          </cell>
          <cell r="K116" t="str">
            <v>Sep-18</v>
          </cell>
          <cell r="L116" t="str">
            <v>Oct-18</v>
          </cell>
          <cell r="M116" t="str">
            <v>Nov-18</v>
          </cell>
          <cell r="N116" t="str">
            <v>Dec-18</v>
          </cell>
          <cell r="O116" t="str">
            <v>Total</v>
          </cell>
          <cell r="P116"/>
          <cell r="Q116"/>
          <cell r="R116"/>
        </row>
        <row r="117">
          <cell r="A117">
            <v>33</v>
          </cell>
          <cell r="B117" t="str">
            <v xml:space="preserve"> Total Connection Charges (prior to Other Revenue offset)</v>
          </cell>
          <cell r="C117">
            <v>157386651.13999999</v>
          </cell>
          <cell r="D117">
            <v>157160754.84</v>
          </cell>
          <cell r="E117">
            <v>157893195.97999999</v>
          </cell>
          <cell r="F117">
            <v>157805330.86000001</v>
          </cell>
          <cell r="G117">
            <v>157269508.13</v>
          </cell>
          <cell r="H117">
            <v>157736704.68000001</v>
          </cell>
          <cell r="I117">
            <v>157519651.84</v>
          </cell>
          <cell r="J117">
            <v>157535272.46000001</v>
          </cell>
          <cell r="K117">
            <v>157797757.78999999</v>
          </cell>
          <cell r="L117">
            <v>157710261.68000001</v>
          </cell>
          <cell r="M117">
            <v>157634206.47999999</v>
          </cell>
          <cell r="N117">
            <v>153099262.49000001</v>
          </cell>
          <cell r="O117">
            <v>1886548558.3699999</v>
          </cell>
          <cell r="P117"/>
          <cell r="Q117"/>
          <cell r="R117"/>
        </row>
        <row r="118">
          <cell r="A118"/>
          <cell r="B118" t="str">
            <v>Interest Re-Distribution</v>
          </cell>
          <cell r="C118">
            <v>0</v>
          </cell>
          <cell r="D118">
            <v>0</v>
          </cell>
          <cell r="E118">
            <v>0</v>
          </cell>
          <cell r="F118">
            <v>0</v>
          </cell>
          <cell r="G118">
            <v>0</v>
          </cell>
          <cell r="H118">
            <v>0</v>
          </cell>
          <cell r="I118">
            <v>0</v>
          </cell>
          <cell r="J118">
            <v>0</v>
          </cell>
          <cell r="K118">
            <v>0</v>
          </cell>
          <cell r="L118">
            <v>0</v>
          </cell>
          <cell r="M118">
            <v>0</v>
          </cell>
          <cell r="N118">
            <v>0</v>
          </cell>
          <cell r="O118">
            <v>0</v>
          </cell>
          <cell r="P118"/>
          <cell r="Q118"/>
          <cell r="R118"/>
        </row>
        <row r="119">
          <cell r="A119">
            <v>34</v>
          </cell>
          <cell r="B119" t="str">
            <v>Less: other revenue</v>
          </cell>
          <cell r="C119">
            <v>-760464.42</v>
          </cell>
          <cell r="D119">
            <v>-795920.25</v>
          </cell>
          <cell r="E119">
            <v>-399100.41</v>
          </cell>
          <cell r="F119">
            <v>-446271.39</v>
          </cell>
          <cell r="G119">
            <v>-322779.75</v>
          </cell>
          <cell r="H119">
            <v>-263279.94</v>
          </cell>
          <cell r="I119">
            <v>-348096.44</v>
          </cell>
          <cell r="J119">
            <v>-362722.4</v>
          </cell>
          <cell r="K119">
            <v>-984650.43</v>
          </cell>
          <cell r="L119">
            <v>-897145.78</v>
          </cell>
          <cell r="M119">
            <v>-1412609.62</v>
          </cell>
          <cell r="N119">
            <v>-4221191.66</v>
          </cell>
          <cell r="O119">
            <v>-11214232.49</v>
          </cell>
          <cell r="P119"/>
          <cell r="Q119"/>
          <cell r="R119"/>
        </row>
        <row r="120">
          <cell r="A120">
            <v>35</v>
          </cell>
          <cell r="B120" t="str">
            <v>2018 Connection Charge</v>
          </cell>
          <cell r="C120">
            <v>156626186.72</v>
          </cell>
          <cell r="D120">
            <v>156364834.59</v>
          </cell>
          <cell r="E120">
            <v>157494095.56999999</v>
          </cell>
          <cell r="F120">
            <v>157359059.47</v>
          </cell>
          <cell r="G120">
            <v>156946728.38</v>
          </cell>
          <cell r="H120">
            <v>157473424.74000001</v>
          </cell>
          <cell r="I120">
            <v>157171555.40000001</v>
          </cell>
          <cell r="J120">
            <v>157172550.06</v>
          </cell>
          <cell r="K120">
            <v>156813107.36000001</v>
          </cell>
          <cell r="L120">
            <v>156813115.90000001</v>
          </cell>
          <cell r="M120">
            <v>156221596.86000001</v>
          </cell>
          <cell r="N120">
            <v>148878070.83000001</v>
          </cell>
          <cell r="O120">
            <v>1875334325.8800001</v>
          </cell>
          <cell r="P120"/>
          <cell r="Q120"/>
          <cell r="R120"/>
        </row>
        <row r="121">
          <cell r="B121"/>
          <cell r="C121"/>
          <cell r="D121"/>
          <cell r="E121"/>
          <cell r="F121"/>
          <cell r="G121"/>
          <cell r="H121"/>
          <cell r="I121"/>
          <cell r="J121"/>
          <cell r="K121"/>
          <cell r="L121"/>
          <cell r="M121"/>
          <cell r="N121"/>
          <cell r="O121"/>
          <cell r="P121"/>
          <cell r="Q121"/>
          <cell r="R121"/>
        </row>
        <row r="122">
          <cell r="B122"/>
          <cell r="C122"/>
          <cell r="D122"/>
          <cell r="E122"/>
          <cell r="F122"/>
          <cell r="G122"/>
          <cell r="H122"/>
          <cell r="I122"/>
          <cell r="J122"/>
          <cell r="K122"/>
          <cell r="L122"/>
          <cell r="M122"/>
          <cell r="N122"/>
          <cell r="O122"/>
          <cell r="P122"/>
          <cell r="Q122"/>
          <cell r="R122"/>
        </row>
        <row r="123">
          <cell r="A123">
            <v>36</v>
          </cell>
          <cell r="B123" t="str">
            <v xml:space="preserve">2019 Connection Charges
</v>
          </cell>
          <cell r="C123"/>
          <cell r="D123"/>
          <cell r="E123"/>
          <cell r="F123"/>
          <cell r="G123"/>
          <cell r="H123"/>
          <cell r="I123"/>
          <cell r="J123"/>
          <cell r="K123"/>
          <cell r="L123"/>
          <cell r="M123"/>
          <cell r="N123"/>
          <cell r="O123"/>
          <cell r="P123"/>
          <cell r="Q123"/>
          <cell r="R123"/>
        </row>
        <row r="124">
          <cell r="A124">
            <v>37</v>
          </cell>
          <cell r="B124"/>
          <cell r="C124" t="str">
            <v>Jan-19</v>
          </cell>
          <cell r="D124" t="str">
            <v>Feb-19</v>
          </cell>
          <cell r="E124" t="str">
            <v>Mar-19</v>
          </cell>
          <cell r="F124" t="str">
            <v>Apr-19</v>
          </cell>
          <cell r="G124" t="str">
            <v>May-19</v>
          </cell>
          <cell r="H124" t="str">
            <v>Jun-19</v>
          </cell>
          <cell r="I124" t="str">
            <v>Jul-19</v>
          </cell>
          <cell r="J124" t="str">
            <v>Aug-19</v>
          </cell>
          <cell r="K124" t="str">
            <v>Sep-19</v>
          </cell>
          <cell r="L124" t="str">
            <v>Oct-19</v>
          </cell>
          <cell r="M124" t="str">
            <v>Nov-19</v>
          </cell>
          <cell r="N124" t="str">
            <v>Dec-19</v>
          </cell>
          <cell r="O124" t="str">
            <v>Total</v>
          </cell>
          <cell r="P124"/>
          <cell r="Q124"/>
          <cell r="R124"/>
        </row>
        <row r="125">
          <cell r="A125">
            <v>38</v>
          </cell>
          <cell r="B125" t="str">
            <v xml:space="preserve"> Total Connection Charges (prior to Other Revenue offset)</v>
          </cell>
          <cell r="C125">
            <v>155770220.02000001</v>
          </cell>
          <cell r="D125">
            <v>154979963</v>
          </cell>
          <cell r="E125">
            <v>157755490.33000001</v>
          </cell>
          <cell r="F125">
            <v>163138400.59</v>
          </cell>
          <cell r="G125">
            <v>164946863.65000001</v>
          </cell>
          <cell r="H125">
            <v>164158122.34</v>
          </cell>
          <cell r="I125">
            <v>164253166.49000001</v>
          </cell>
          <cell r="J125">
            <v>164541185.99000001</v>
          </cell>
          <cell r="K125">
            <v>164485410.27000001</v>
          </cell>
          <cell r="L125">
            <v>165694430.90000001</v>
          </cell>
          <cell r="M125">
            <v>164647165.40000001</v>
          </cell>
          <cell r="N125">
            <v>179374264.09999999</v>
          </cell>
          <cell r="O125">
            <v>1963744683.0799999</v>
          </cell>
          <cell r="P125"/>
          <cell r="Q125"/>
          <cell r="R125"/>
        </row>
        <row r="126">
          <cell r="A126"/>
          <cell r="B126" t="str">
            <v>Interest Re-Distribution</v>
          </cell>
          <cell r="C126">
            <v>0</v>
          </cell>
          <cell r="D126">
            <v>0</v>
          </cell>
          <cell r="E126">
            <v>0</v>
          </cell>
          <cell r="F126">
            <v>0</v>
          </cell>
          <cell r="G126">
            <v>0</v>
          </cell>
          <cell r="H126">
            <v>0</v>
          </cell>
          <cell r="I126">
            <v>0</v>
          </cell>
          <cell r="J126">
            <v>0</v>
          </cell>
          <cell r="K126">
            <v>0</v>
          </cell>
          <cell r="L126">
            <v>0</v>
          </cell>
          <cell r="M126">
            <v>0</v>
          </cell>
          <cell r="N126">
            <v>0</v>
          </cell>
          <cell r="O126">
            <v>0</v>
          </cell>
          <cell r="P126"/>
          <cell r="Q126"/>
          <cell r="R126"/>
        </row>
        <row r="127">
          <cell r="A127">
            <v>39</v>
          </cell>
          <cell r="B127" t="str">
            <v>Less: other revenue</v>
          </cell>
          <cell r="C127">
            <v>-546146.73</v>
          </cell>
          <cell r="D127">
            <v>-2459257.81</v>
          </cell>
          <cell r="E127">
            <v>-1465380.89</v>
          </cell>
          <cell r="F127">
            <v>-234543.02</v>
          </cell>
          <cell r="G127">
            <v>-37228.81</v>
          </cell>
          <cell r="H127">
            <v>-105945.04</v>
          </cell>
          <cell r="I127">
            <v>-181262.39</v>
          </cell>
          <cell r="J127">
            <v>-132884.04</v>
          </cell>
          <cell r="K127">
            <v>-702091.73</v>
          </cell>
          <cell r="L127">
            <v>-637689.18999999994</v>
          </cell>
          <cell r="M127">
            <v>-528123.35</v>
          </cell>
          <cell r="N127">
            <v>-567797.65</v>
          </cell>
          <cell r="O127">
            <v>-7598350.6500000004</v>
          </cell>
          <cell r="P127"/>
          <cell r="Q127"/>
          <cell r="R127"/>
        </row>
        <row r="128">
          <cell r="A128">
            <v>40</v>
          </cell>
          <cell r="B128" t="str">
            <v>2019 Connection Charge</v>
          </cell>
          <cell r="C128">
            <v>155224073.28999999</v>
          </cell>
          <cell r="D128">
            <v>152520705.19</v>
          </cell>
          <cell r="E128">
            <v>156290109.44</v>
          </cell>
          <cell r="F128">
            <v>162903857.56999999</v>
          </cell>
          <cell r="G128">
            <v>164909634.84</v>
          </cell>
          <cell r="H128">
            <v>164052177.30000001</v>
          </cell>
          <cell r="I128">
            <v>164071904.09999999</v>
          </cell>
          <cell r="J128">
            <v>164408301.94999999</v>
          </cell>
          <cell r="K128">
            <v>163783318.53999999</v>
          </cell>
          <cell r="L128">
            <v>165056741.71000001</v>
          </cell>
          <cell r="M128">
            <v>164119042.05000001</v>
          </cell>
          <cell r="N128">
            <v>178806466.44999999</v>
          </cell>
          <cell r="O128">
            <v>1956146332.4300001</v>
          </cell>
          <cell r="P128"/>
          <cell r="Q128"/>
          <cell r="R128"/>
        </row>
        <row r="129">
          <cell r="A129"/>
          <cell r="B129"/>
          <cell r="C129"/>
          <cell r="D129"/>
          <cell r="E129"/>
          <cell r="F129"/>
          <cell r="G129"/>
          <cell r="H129"/>
          <cell r="I129"/>
          <cell r="J129"/>
          <cell r="K129"/>
          <cell r="L129"/>
          <cell r="M129"/>
          <cell r="N129"/>
          <cell r="O129"/>
          <cell r="P129"/>
          <cell r="Q129"/>
          <cell r="R129"/>
        </row>
        <row r="130">
          <cell r="A130"/>
          <cell r="B130"/>
          <cell r="C130"/>
          <cell r="D130"/>
          <cell r="E130"/>
          <cell r="F130"/>
          <cell r="G130"/>
          <cell r="H130"/>
          <cell r="I130"/>
          <cell r="J130"/>
          <cell r="K130"/>
          <cell r="L130"/>
          <cell r="M130"/>
          <cell r="N130"/>
          <cell r="O130"/>
          <cell r="P130"/>
          <cell r="Q130"/>
          <cell r="R130"/>
        </row>
        <row r="131">
          <cell r="A131">
            <v>41</v>
          </cell>
          <cell r="B131" t="str">
            <v xml:space="preserve">2020 Connection Charges
</v>
          </cell>
          <cell r="C131"/>
          <cell r="D131"/>
          <cell r="E131"/>
          <cell r="F131"/>
          <cell r="G131"/>
          <cell r="H131"/>
          <cell r="I131"/>
          <cell r="J131"/>
          <cell r="K131"/>
          <cell r="L131"/>
          <cell r="M131"/>
          <cell r="N131"/>
          <cell r="O131"/>
          <cell r="P131"/>
          <cell r="Q131"/>
          <cell r="R131"/>
        </row>
        <row r="132">
          <cell r="A132">
            <v>42</v>
          </cell>
          <cell r="B132"/>
          <cell r="C132" t="str">
            <v>Jan-20</v>
          </cell>
          <cell r="D132" t="str">
            <v>Feb-20</v>
          </cell>
          <cell r="E132" t="str">
            <v>Mar-20</v>
          </cell>
          <cell r="F132" t="str">
            <v>Apr-20</v>
          </cell>
          <cell r="G132" t="str">
            <v>May-20</v>
          </cell>
          <cell r="H132" t="str">
            <v>Jun-20</v>
          </cell>
          <cell r="I132" t="str">
            <v>Jul-20</v>
          </cell>
          <cell r="J132" t="str">
            <v>Aug-20</v>
          </cell>
          <cell r="K132" t="str">
            <v>Sep-20</v>
          </cell>
          <cell r="L132" t="str">
            <v>Oct-20</v>
          </cell>
          <cell r="M132" t="str">
            <v>Nov-20</v>
          </cell>
          <cell r="N132" t="str">
            <v>Dec-20</v>
          </cell>
          <cell r="O132" t="str">
            <v>Total</v>
          </cell>
          <cell r="P132"/>
          <cell r="Q132"/>
          <cell r="R132"/>
        </row>
        <row r="133">
          <cell r="A133">
            <v>43</v>
          </cell>
          <cell r="B133" t="str">
            <v xml:space="preserve"> Total Connection Charges (prior to Other Revenue offset)</v>
          </cell>
          <cell r="C133">
            <v>168748640.28</v>
          </cell>
          <cell r="D133">
            <v>168408812.94</v>
          </cell>
          <cell r="E133">
            <v>168024129.34999999</v>
          </cell>
          <cell r="F133">
            <v>168012829.34</v>
          </cell>
          <cell r="G133">
            <v>167609721.28</v>
          </cell>
          <cell r="H133">
            <v>167719506.31</v>
          </cell>
          <cell r="I133">
            <v>169124991.06</v>
          </cell>
          <cell r="J133">
            <v>168046789.16999999</v>
          </cell>
          <cell r="K133">
            <v>165732454.77000001</v>
          </cell>
          <cell r="L133">
            <v>165094740.00999999</v>
          </cell>
          <cell r="M133">
            <v>166085285.41999999</v>
          </cell>
          <cell r="N133">
            <v>174504126.66999999</v>
          </cell>
          <cell r="O133">
            <v>2017112026.5999999</v>
          </cell>
          <cell r="P133"/>
          <cell r="Q133"/>
          <cell r="R133"/>
        </row>
        <row r="134">
          <cell r="A134"/>
          <cell r="B134" t="str">
            <v>Interest Re-Distribution</v>
          </cell>
          <cell r="C134">
            <v>0</v>
          </cell>
          <cell r="D134">
            <v>0</v>
          </cell>
          <cell r="E134">
            <v>0</v>
          </cell>
          <cell r="F134">
            <v>0</v>
          </cell>
          <cell r="G134">
            <v>0</v>
          </cell>
          <cell r="H134">
            <v>0</v>
          </cell>
          <cell r="I134">
            <v>0</v>
          </cell>
          <cell r="J134">
            <v>0</v>
          </cell>
          <cell r="K134">
            <v>0</v>
          </cell>
          <cell r="L134">
            <v>0</v>
          </cell>
          <cell r="M134">
            <v>0</v>
          </cell>
          <cell r="N134">
            <v>0</v>
          </cell>
          <cell r="O134">
            <v>0</v>
          </cell>
          <cell r="P134"/>
          <cell r="Q134"/>
          <cell r="R134"/>
        </row>
        <row r="135">
          <cell r="A135">
            <v>44</v>
          </cell>
          <cell r="B135" t="str">
            <v>Less: other revenue</v>
          </cell>
          <cell r="C135">
            <v>-168324.85</v>
          </cell>
          <cell r="D135">
            <v>-688540.37</v>
          </cell>
          <cell r="E135">
            <v>-27342.93</v>
          </cell>
          <cell r="F135">
            <v>82500.02</v>
          </cell>
          <cell r="G135">
            <v>104469.93</v>
          </cell>
          <cell r="H135">
            <v>154092.12</v>
          </cell>
          <cell r="I135">
            <v>52426.87</v>
          </cell>
          <cell r="J135">
            <v>-22929.95</v>
          </cell>
          <cell r="K135">
            <v>-25281.1</v>
          </cell>
          <cell r="L135">
            <v>-4070312.2</v>
          </cell>
          <cell r="M135">
            <v>81446.240000000005</v>
          </cell>
          <cell r="N135">
            <v>-943631.69</v>
          </cell>
          <cell r="O135">
            <v>-5471427.9100000001</v>
          </cell>
          <cell r="P135"/>
          <cell r="Q135"/>
          <cell r="R135"/>
        </row>
        <row r="136">
          <cell r="A136">
            <v>45</v>
          </cell>
          <cell r="B136" t="str">
            <v>2020 Connection Charge</v>
          </cell>
          <cell r="C136">
            <v>168580315.43000001</v>
          </cell>
          <cell r="D136">
            <v>167720272.56999999</v>
          </cell>
          <cell r="E136">
            <v>167996786.41999999</v>
          </cell>
          <cell r="F136">
            <v>168095329.36000001</v>
          </cell>
          <cell r="G136">
            <v>167714191.21000001</v>
          </cell>
          <cell r="H136">
            <v>167873598.43000001</v>
          </cell>
          <cell r="I136">
            <v>169177417.93000001</v>
          </cell>
          <cell r="J136">
            <v>168023859.22</v>
          </cell>
          <cell r="K136">
            <v>165707173.66999999</v>
          </cell>
          <cell r="L136">
            <v>161024427.81</v>
          </cell>
          <cell r="M136">
            <v>166166731.66</v>
          </cell>
          <cell r="N136">
            <v>173560494.97999999</v>
          </cell>
          <cell r="O136">
            <v>2011640598.6900001</v>
          </cell>
          <cell r="P136"/>
          <cell r="Q136"/>
          <cell r="R136"/>
        </row>
        <row r="137">
          <cell r="A137"/>
          <cell r="B137"/>
          <cell r="C137"/>
          <cell r="D137"/>
          <cell r="E137"/>
          <cell r="F137"/>
          <cell r="G137"/>
          <cell r="H137"/>
          <cell r="I137"/>
          <cell r="J137"/>
          <cell r="K137"/>
          <cell r="L137"/>
          <cell r="M137"/>
          <cell r="N137"/>
          <cell r="O137"/>
          <cell r="P137"/>
          <cell r="Q137"/>
          <cell r="R137"/>
        </row>
        <row r="138">
          <cell r="A138"/>
          <cell r="B138"/>
          <cell r="C138"/>
          <cell r="D138"/>
          <cell r="E138"/>
          <cell r="F138"/>
          <cell r="G138"/>
          <cell r="H138"/>
          <cell r="I138"/>
          <cell r="J138"/>
          <cell r="K138"/>
          <cell r="L138"/>
          <cell r="M138"/>
          <cell r="N138"/>
          <cell r="O138"/>
          <cell r="P138"/>
          <cell r="Q138"/>
          <cell r="R138"/>
        </row>
        <row r="139">
          <cell r="A139"/>
          <cell r="B139"/>
          <cell r="C139"/>
          <cell r="D139"/>
          <cell r="E139"/>
          <cell r="F139"/>
          <cell r="G139"/>
          <cell r="H139"/>
          <cell r="I139"/>
          <cell r="J139"/>
          <cell r="K139"/>
          <cell r="L139"/>
          <cell r="M139"/>
          <cell r="N139"/>
          <cell r="O139"/>
          <cell r="P139"/>
          <cell r="Q139"/>
          <cell r="R139"/>
        </row>
        <row r="140">
          <cell r="B140" t="str">
            <v>Reconciliation to Annual Recorded Revenue Requirement</v>
          </cell>
          <cell r="C140"/>
          <cell r="D140"/>
          <cell r="E140"/>
          <cell r="F140"/>
          <cell r="G140"/>
          <cell r="H140"/>
          <cell r="I140"/>
          <cell r="J140"/>
          <cell r="K140"/>
          <cell r="L140"/>
          <cell r="M140"/>
          <cell r="N140"/>
          <cell r="O140"/>
          <cell r="P140"/>
          <cell r="Q140"/>
          <cell r="R140"/>
        </row>
        <row r="141">
          <cell r="B141"/>
          <cell r="C141"/>
          <cell r="D141" t="str">
            <v>2004</v>
          </cell>
          <cell r="E141" t="str">
            <v>2005</v>
          </cell>
          <cell r="F141" t="str">
            <v>2006</v>
          </cell>
          <cell r="G141" t="str">
            <v>2007</v>
          </cell>
          <cell r="H141" t="str">
            <v>2008</v>
          </cell>
          <cell r="I141" t="str">
            <v>2009</v>
          </cell>
          <cell r="J141" t="str">
            <v>2010</v>
          </cell>
          <cell r="K141" t="str">
            <v>2011</v>
          </cell>
          <cell r="L141" t="str">
            <v>2012</v>
          </cell>
          <cell r="M141" t="str">
            <v>2013</v>
          </cell>
          <cell r="N141" t="str">
            <v>2014</v>
          </cell>
          <cell r="O141" t="str">
            <v>2015</v>
          </cell>
          <cell r="P141" t="str">
            <v>2016</v>
          </cell>
          <cell r="Q141" t="str">
            <v>2017</v>
          </cell>
          <cell r="R141" t="str">
            <v>2018</v>
          </cell>
          <cell r="S141" t="str">
            <v>2019</v>
          </cell>
          <cell r="T141" t="str">
            <v>2020</v>
          </cell>
        </row>
        <row r="142">
          <cell r="A142" t="str">
            <v>a</v>
          </cell>
          <cell r="B142" t="str">
            <v>Wires</v>
          </cell>
          <cell r="C142"/>
          <cell r="D142">
            <v>390.47707630000002</v>
          </cell>
          <cell r="E142">
            <v>428.65728560999997</v>
          </cell>
          <cell r="F142">
            <v>432.56443808</v>
          </cell>
          <cell r="G142">
            <v>449.03150950000003</v>
          </cell>
          <cell r="H142">
            <v>493.92875556000001</v>
          </cell>
          <cell r="I142">
            <v>581.73334740999996</v>
          </cell>
          <cell r="J142">
            <v>629.44120855000006</v>
          </cell>
          <cell r="K142">
            <v>746.00157645000002</v>
          </cell>
          <cell r="L142">
            <v>855.24909242000001</v>
          </cell>
          <cell r="M142">
            <v>1013.43781666</v>
          </cell>
          <cell r="N142">
            <v>1323.2872224400001</v>
          </cell>
          <cell r="O142">
            <v>1571.0175651</v>
          </cell>
          <cell r="P142">
            <v>1730.2116521800001</v>
          </cell>
          <cell r="Q142">
            <v>1775.2672659299999</v>
          </cell>
          <cell r="R142">
            <v>1782.0705933199999</v>
          </cell>
          <cell r="S142">
            <v>1851.33784036</v>
          </cell>
          <cell r="T142">
            <v>1912.33724951</v>
          </cell>
          <cell r="U142"/>
          <cell r="V142"/>
          <cell r="W142"/>
        </row>
        <row r="143">
          <cell r="A143" t="str">
            <v>b</v>
          </cell>
          <cell r="B143" t="str">
            <v>Other Industry</v>
          </cell>
          <cell r="C143"/>
          <cell r="D143">
            <v>4.9612672499999997</v>
          </cell>
          <cell r="E143">
            <v>5.3443604799999997</v>
          </cell>
          <cell r="F143">
            <v>3.5851296600000002</v>
          </cell>
          <cell r="G143">
            <v>4.8088697099999997</v>
          </cell>
          <cell r="H143">
            <v>11.482817669999999</v>
          </cell>
          <cell r="I143">
            <v>14.23782677</v>
          </cell>
          <cell r="J143">
            <v>15.138077940000001</v>
          </cell>
          <cell r="K143">
            <v>15.51055028</v>
          </cell>
          <cell r="L143">
            <v>18.630318519999999</v>
          </cell>
          <cell r="M143">
            <v>16.985325580000001</v>
          </cell>
          <cell r="N143">
            <v>15.348164949999999</v>
          </cell>
          <cell r="O143">
            <v>14.816149490000001</v>
          </cell>
          <cell r="P143">
            <v>14.910554400000001</v>
          </cell>
          <cell r="Q143">
            <v>14.825567270000001</v>
          </cell>
          <cell r="R143">
            <v>15.43895114</v>
          </cell>
          <cell r="S143">
            <v>15.35198703</v>
          </cell>
          <cell r="T143">
            <v>13.98874232</v>
          </cell>
          <cell r="U143"/>
          <cell r="V143"/>
          <cell r="W143"/>
        </row>
        <row r="144">
          <cell r="A144" t="str">
            <v>c</v>
          </cell>
          <cell r="B144" t="str">
            <v>General &amp; Administrative</v>
          </cell>
          <cell r="C144"/>
          <cell r="D144">
            <v>26.271973039999999</v>
          </cell>
          <cell r="E144">
            <v>30.313668809999999</v>
          </cell>
          <cell r="F144">
            <v>31.433367709999999</v>
          </cell>
          <cell r="G144">
            <v>44.277410779999997</v>
          </cell>
          <cell r="H144">
            <v>51.302181930000003</v>
          </cell>
          <cell r="I144">
            <v>58.175841030000001</v>
          </cell>
          <cell r="J144">
            <v>60.67293772</v>
          </cell>
          <cell r="K144">
            <v>76.839977129999994</v>
          </cell>
          <cell r="L144">
            <v>81.451960510000006</v>
          </cell>
          <cell r="M144">
            <v>82.733677940000007</v>
          </cell>
          <cell r="N144">
            <v>85.663456019999998</v>
          </cell>
          <cell r="O144">
            <v>83.671194420000006</v>
          </cell>
          <cell r="P144">
            <v>85.495779720000002</v>
          </cell>
          <cell r="Q144">
            <v>84.088169489999999</v>
          </cell>
          <cell r="R144">
            <v>89.039013909999994</v>
          </cell>
          <cell r="S144">
            <v>97.054855689999997</v>
          </cell>
          <cell r="T144">
            <v>90.786034770000001</v>
          </cell>
          <cell r="U144"/>
          <cell r="V144"/>
          <cell r="W144"/>
        </row>
        <row r="145">
          <cell r="A145"/>
          <cell r="B145" t="str">
            <v>Interest Expense -- loss factors</v>
          </cell>
          <cell r="C145"/>
          <cell r="D145">
            <v>0</v>
          </cell>
          <cell r="E145">
            <v>0</v>
          </cell>
          <cell r="F145">
            <v>0</v>
          </cell>
          <cell r="G145">
            <v>0</v>
          </cell>
          <cell r="H145">
            <v>0</v>
          </cell>
          <cell r="I145">
            <v>0</v>
          </cell>
          <cell r="J145">
            <v>0</v>
          </cell>
          <cell r="K145">
            <v>0</v>
          </cell>
          <cell r="L145">
            <v>0</v>
          </cell>
          <cell r="M145">
            <v>0</v>
          </cell>
          <cell r="N145">
            <v>0</v>
          </cell>
          <cell r="O145">
            <v>0</v>
          </cell>
          <cell r="P145">
            <v>0</v>
          </cell>
          <cell r="Q145">
            <v>0</v>
          </cell>
          <cell r="R145">
            <v>0</v>
          </cell>
          <cell r="S145">
            <v>0</v>
          </cell>
          <cell r="T145">
            <v>33.650927330000002</v>
          </cell>
          <cell r="U145"/>
          <cell r="V145"/>
          <cell r="W145"/>
        </row>
        <row r="146">
          <cell r="A146" t="str">
            <v>d</v>
          </cell>
          <cell r="B146" t="str">
            <v>Interruptible Load Remedial Action Scheme (ILRAS)</v>
          </cell>
          <cell r="C146"/>
          <cell r="D146">
            <v>0.22103316000000001</v>
          </cell>
          <cell r="E146">
            <v>0.33128681999999998</v>
          </cell>
          <cell r="F146">
            <v>0.76544153999999998</v>
          </cell>
          <cell r="G146">
            <v>3.89931E-3</v>
          </cell>
          <cell r="H146">
            <v>8.6049200000000003E-3</v>
          </cell>
          <cell r="I146">
            <v>1.1712599999999999E-3</v>
          </cell>
          <cell r="J146">
            <v>5.46344E-3</v>
          </cell>
          <cell r="K146">
            <v>0</v>
          </cell>
          <cell r="L146">
            <v>3.3169800000000002E-3</v>
          </cell>
          <cell r="M146">
            <v>0</v>
          </cell>
          <cell r="N146">
            <v>0</v>
          </cell>
          <cell r="O146">
            <v>0</v>
          </cell>
          <cell r="P146">
            <v>0</v>
          </cell>
          <cell r="Q146">
            <v>0</v>
          </cell>
          <cell r="R146">
            <v>0</v>
          </cell>
          <cell r="S146">
            <v>0</v>
          </cell>
          <cell r="T146">
            <v>0</v>
          </cell>
          <cell r="U146"/>
          <cell r="V146"/>
          <cell r="W146"/>
        </row>
        <row r="147">
          <cell r="B147" t="str">
            <v>Wind Forecasting Services</v>
          </cell>
          <cell r="C147"/>
          <cell r="D147">
            <v>0</v>
          </cell>
          <cell r="E147">
            <v>0</v>
          </cell>
          <cell r="F147">
            <v>0</v>
          </cell>
          <cell r="G147">
            <v>0</v>
          </cell>
          <cell r="H147">
            <v>0</v>
          </cell>
          <cell r="I147">
            <v>0</v>
          </cell>
          <cell r="J147">
            <v>0.30031799999999997</v>
          </cell>
          <cell r="K147">
            <v>0.33839999999999998</v>
          </cell>
          <cell r="L147">
            <v>0.33839999999999998</v>
          </cell>
          <cell r="M147">
            <v>0.33839999999999998</v>
          </cell>
          <cell r="N147">
            <v>0.30456</v>
          </cell>
          <cell r="O147">
            <v>0.30522666999999998</v>
          </cell>
          <cell r="P147">
            <v>0.31639332999999997</v>
          </cell>
          <cell r="Q147">
            <v>0.30930999999999997</v>
          </cell>
          <cell r="R147">
            <v>0.32475999999999999</v>
          </cell>
          <cell r="S147">
            <v>0.35205999999999998</v>
          </cell>
          <cell r="T147">
            <v>5.9150000000000001E-2</v>
          </cell>
          <cell r="U147"/>
          <cell r="V147"/>
          <cell r="W147"/>
        </row>
        <row r="148">
          <cell r="A148" t="str">
            <v>e</v>
          </cell>
          <cell r="B148" t="str">
            <v>Load Shed Service for Imports (LSSi)</v>
          </cell>
          <cell r="C148"/>
          <cell r="D148">
            <v>0</v>
          </cell>
          <cell r="E148">
            <v>0</v>
          </cell>
          <cell r="F148">
            <v>0</v>
          </cell>
          <cell r="G148">
            <v>0</v>
          </cell>
          <cell r="H148">
            <v>0</v>
          </cell>
          <cell r="I148">
            <v>0</v>
          </cell>
          <cell r="J148">
            <v>0</v>
          </cell>
          <cell r="K148">
            <v>0</v>
          </cell>
          <cell r="L148">
            <v>0</v>
          </cell>
          <cell r="M148">
            <v>4.7689759499999997</v>
          </cell>
          <cell r="N148">
            <v>24.394772249999999</v>
          </cell>
          <cell r="O148">
            <v>9.9253094599999994</v>
          </cell>
          <cell r="P148">
            <v>0</v>
          </cell>
          <cell r="Q148">
            <v>0</v>
          </cell>
          <cell r="R148">
            <v>0</v>
          </cell>
          <cell r="S148">
            <v>0</v>
          </cell>
          <cell r="T148">
            <v>0</v>
          </cell>
          <cell r="U148"/>
          <cell r="V148"/>
          <cell r="W148"/>
        </row>
        <row r="149">
          <cell r="B149" t="str">
            <v>Total</v>
          </cell>
          <cell r="C149"/>
          <cell r="D149">
            <v>421.93134974999998</v>
          </cell>
          <cell r="E149">
            <v>464.64660171999998</v>
          </cell>
          <cell r="F149">
            <v>468.34837699000002</v>
          </cell>
          <cell r="G149">
            <v>498.12168930000001</v>
          </cell>
          <cell r="H149">
            <v>556.72236008000004</v>
          </cell>
          <cell r="I149">
            <v>654.14818647000004</v>
          </cell>
          <cell r="J149">
            <v>705.55800565000004</v>
          </cell>
          <cell r="K149">
            <v>838.69050386000004</v>
          </cell>
          <cell r="L149">
            <v>955.67308843000001</v>
          </cell>
          <cell r="M149">
            <v>1118.2641961300001</v>
          </cell>
          <cell r="N149">
            <v>1448.99817566</v>
          </cell>
          <cell r="O149">
            <v>1679.7354451399999</v>
          </cell>
          <cell r="P149">
            <v>1830.93437963</v>
          </cell>
          <cell r="Q149">
            <v>1874.4903126900001</v>
          </cell>
          <cell r="R149">
            <v>1886.8733183700001</v>
          </cell>
          <cell r="S149">
            <v>1964.0967430799999</v>
          </cell>
          <cell r="T149">
            <v>2050.8221039300001</v>
          </cell>
          <cell r="U149"/>
          <cell r="V149"/>
          <cell r="W149"/>
        </row>
        <row r="150">
          <cell r="B150"/>
          <cell r="C150"/>
          <cell r="D150"/>
          <cell r="E150"/>
          <cell r="F150"/>
          <cell r="G150"/>
          <cell r="H150"/>
          <cell r="I150"/>
          <cell r="J150"/>
          <cell r="K150"/>
          <cell r="L150"/>
          <cell r="M150"/>
          <cell r="N150"/>
          <cell r="O150"/>
          <cell r="P150"/>
          <cell r="Q150"/>
          <cell r="R150"/>
          <cell r="U150"/>
        </row>
        <row r="151">
          <cell r="B151"/>
          <cell r="C151"/>
          <cell r="D151"/>
          <cell r="E151"/>
          <cell r="F151"/>
          <cell r="G151"/>
          <cell r="H151"/>
          <cell r="I151"/>
          <cell r="J151"/>
          <cell r="K151"/>
          <cell r="L151"/>
          <cell r="M151"/>
          <cell r="N151"/>
          <cell r="O151"/>
          <cell r="P151"/>
          <cell r="Q151"/>
          <cell r="R151"/>
        </row>
        <row r="152">
          <cell r="B152">
            <v>43914</v>
          </cell>
          <cell r="C152">
            <v>44328</v>
          </cell>
          <cell r="D152">
            <v>0.615439814813726</v>
          </cell>
          <cell r="E152" t="str">
            <v>Page -1 of 1</v>
          </cell>
          <cell r="F152"/>
          <cell r="G152"/>
          <cell r="H152"/>
          <cell r="I152"/>
          <cell r="J152"/>
          <cell r="K152"/>
          <cell r="L152"/>
          <cell r="M152"/>
          <cell r="N152"/>
          <cell r="O152"/>
          <cell r="P152"/>
          <cell r="Q152"/>
          <cell r="R152"/>
        </row>
        <row r="153">
          <cell r="B153"/>
          <cell r="C153"/>
          <cell r="D153"/>
          <cell r="E153"/>
          <cell r="F153"/>
          <cell r="G153"/>
          <cell r="H153"/>
          <cell r="I153"/>
          <cell r="J153"/>
          <cell r="K153"/>
          <cell r="L153"/>
          <cell r="M153"/>
          <cell r="N153"/>
          <cell r="O153"/>
          <cell r="P153"/>
          <cell r="Q153"/>
        </row>
        <row r="154">
          <cell r="B154"/>
          <cell r="C154"/>
          <cell r="D154"/>
          <cell r="E154"/>
          <cell r="F154"/>
          <cell r="G154"/>
          <cell r="H154"/>
          <cell r="I154"/>
          <cell r="J154"/>
          <cell r="K154"/>
          <cell r="L154"/>
          <cell r="M154"/>
          <cell r="N154"/>
          <cell r="O154"/>
          <cell r="P154"/>
          <cell r="Q154"/>
        </row>
        <row r="155">
          <cell r="B155"/>
          <cell r="C155"/>
          <cell r="D155"/>
          <cell r="E155"/>
          <cell r="F155"/>
          <cell r="G155"/>
          <cell r="H155"/>
          <cell r="I155"/>
          <cell r="J155"/>
          <cell r="K155"/>
          <cell r="L155"/>
          <cell r="M155"/>
          <cell r="N155"/>
          <cell r="O155"/>
          <cell r="P155"/>
          <cell r="Q155"/>
        </row>
        <row r="156">
          <cell r="B156"/>
          <cell r="C156"/>
          <cell r="D156"/>
          <cell r="E156"/>
          <cell r="F156"/>
          <cell r="G156"/>
          <cell r="H156"/>
          <cell r="I156"/>
          <cell r="J156"/>
          <cell r="K156"/>
          <cell r="L156"/>
          <cell r="M156"/>
          <cell r="N156"/>
          <cell r="O156"/>
          <cell r="P156"/>
          <cell r="Q156"/>
        </row>
        <row r="157">
          <cell r="B157"/>
          <cell r="C157"/>
          <cell r="D157"/>
          <cell r="E157"/>
          <cell r="F157"/>
          <cell r="G157"/>
          <cell r="H157"/>
          <cell r="I157"/>
          <cell r="J157"/>
          <cell r="K157"/>
          <cell r="L157"/>
          <cell r="M157"/>
          <cell r="N157"/>
          <cell r="O157"/>
          <cell r="P157"/>
          <cell r="Q157"/>
        </row>
        <row r="158">
          <cell r="B158"/>
          <cell r="C158"/>
          <cell r="D158"/>
          <cell r="E158"/>
          <cell r="F158"/>
          <cell r="G158"/>
          <cell r="H158"/>
          <cell r="I158"/>
          <cell r="J158"/>
          <cell r="K158"/>
          <cell r="L158"/>
          <cell r="M158"/>
          <cell r="N158"/>
          <cell r="O158"/>
          <cell r="P158"/>
          <cell r="Q158"/>
        </row>
        <row r="159">
          <cell r="B159"/>
          <cell r="C159"/>
          <cell r="D159"/>
          <cell r="E159"/>
          <cell r="F159"/>
          <cell r="G159"/>
          <cell r="H159"/>
          <cell r="I159"/>
          <cell r="J159"/>
          <cell r="K159"/>
          <cell r="L159"/>
          <cell r="M159"/>
          <cell r="N159"/>
          <cell r="O159"/>
          <cell r="P159"/>
          <cell r="Q159"/>
        </row>
        <row r="160">
          <cell r="B160"/>
          <cell r="C160"/>
          <cell r="D160"/>
          <cell r="E160"/>
          <cell r="F160"/>
          <cell r="G160"/>
          <cell r="H160"/>
          <cell r="I160"/>
          <cell r="J160"/>
          <cell r="K160"/>
          <cell r="L160"/>
          <cell r="M160"/>
          <cell r="N160"/>
          <cell r="O160"/>
          <cell r="P160"/>
          <cell r="Q160"/>
        </row>
        <row r="161">
          <cell r="B161"/>
          <cell r="C161"/>
          <cell r="D161"/>
          <cell r="E161"/>
          <cell r="F161"/>
          <cell r="G161"/>
          <cell r="H161"/>
          <cell r="I161"/>
          <cell r="J161"/>
          <cell r="K161"/>
          <cell r="L161"/>
          <cell r="M161"/>
          <cell r="N161"/>
          <cell r="O161"/>
          <cell r="P161"/>
          <cell r="Q161"/>
        </row>
        <row r="162">
          <cell r="B162"/>
          <cell r="C162"/>
          <cell r="D162"/>
          <cell r="E162"/>
          <cell r="F162"/>
          <cell r="G162"/>
          <cell r="H162"/>
          <cell r="I162"/>
          <cell r="J162"/>
          <cell r="K162"/>
          <cell r="L162"/>
          <cell r="M162"/>
          <cell r="N162"/>
          <cell r="O162"/>
          <cell r="P162"/>
          <cell r="Q162"/>
        </row>
        <row r="163">
          <cell r="B163"/>
          <cell r="C163"/>
          <cell r="D163"/>
          <cell r="E163"/>
          <cell r="F163"/>
          <cell r="G163"/>
          <cell r="H163"/>
          <cell r="I163"/>
          <cell r="J163"/>
          <cell r="K163"/>
          <cell r="L163"/>
          <cell r="M163"/>
          <cell r="N163"/>
          <cell r="O163"/>
          <cell r="P163"/>
          <cell r="Q163"/>
        </row>
        <row r="164">
          <cell r="B164"/>
          <cell r="C164"/>
          <cell r="D164"/>
          <cell r="E164"/>
          <cell r="F164"/>
          <cell r="G164"/>
          <cell r="H164"/>
          <cell r="I164"/>
          <cell r="J164"/>
          <cell r="K164"/>
          <cell r="L164"/>
          <cell r="M164"/>
          <cell r="N164"/>
          <cell r="O164"/>
          <cell r="P164"/>
          <cell r="Q164"/>
        </row>
        <row r="165">
          <cell r="B165"/>
          <cell r="C165"/>
          <cell r="D165"/>
          <cell r="E165"/>
          <cell r="F165"/>
          <cell r="G165"/>
          <cell r="H165"/>
          <cell r="I165"/>
          <cell r="J165"/>
          <cell r="K165"/>
          <cell r="L165"/>
          <cell r="M165"/>
          <cell r="N165"/>
          <cell r="O165"/>
          <cell r="P165"/>
          <cell r="Q165"/>
        </row>
        <row r="166">
          <cell r="B166"/>
          <cell r="C166"/>
          <cell r="D166"/>
          <cell r="E166"/>
          <cell r="F166"/>
          <cell r="G166"/>
          <cell r="H166"/>
          <cell r="I166"/>
          <cell r="J166"/>
          <cell r="K166"/>
          <cell r="L166"/>
          <cell r="M166"/>
          <cell r="N166"/>
          <cell r="O166"/>
          <cell r="P166"/>
          <cell r="Q166"/>
        </row>
        <row r="167">
          <cell r="B167"/>
          <cell r="C167"/>
          <cell r="D167"/>
          <cell r="E167"/>
          <cell r="F167"/>
          <cell r="G167"/>
          <cell r="H167"/>
          <cell r="I167"/>
          <cell r="J167"/>
          <cell r="K167"/>
          <cell r="L167"/>
          <cell r="M167"/>
          <cell r="N167"/>
          <cell r="O167"/>
          <cell r="P167"/>
          <cell r="Q167"/>
        </row>
        <row r="168">
          <cell r="B168"/>
          <cell r="C168"/>
          <cell r="D168"/>
          <cell r="E168"/>
          <cell r="F168"/>
          <cell r="G168"/>
          <cell r="H168"/>
          <cell r="I168"/>
          <cell r="J168"/>
          <cell r="K168"/>
          <cell r="L168"/>
          <cell r="M168"/>
          <cell r="N168"/>
          <cell r="O168"/>
          <cell r="P168"/>
          <cell r="Q168"/>
        </row>
        <row r="169">
          <cell r="B169"/>
          <cell r="C169"/>
          <cell r="D169"/>
          <cell r="E169"/>
          <cell r="F169"/>
          <cell r="G169"/>
          <cell r="H169"/>
          <cell r="I169"/>
          <cell r="J169"/>
          <cell r="K169"/>
          <cell r="L169"/>
          <cell r="M169"/>
          <cell r="N169"/>
          <cell r="O169"/>
          <cell r="P169"/>
          <cell r="Q169"/>
        </row>
        <row r="170">
          <cell r="B170"/>
          <cell r="C170"/>
          <cell r="D170"/>
          <cell r="E170"/>
          <cell r="F170"/>
          <cell r="G170"/>
          <cell r="H170"/>
          <cell r="I170"/>
          <cell r="J170"/>
          <cell r="K170"/>
          <cell r="L170"/>
          <cell r="M170"/>
          <cell r="N170"/>
          <cell r="O170"/>
          <cell r="P170"/>
          <cell r="Q170"/>
        </row>
        <row r="171">
          <cell r="B171"/>
          <cell r="C171"/>
          <cell r="D171"/>
          <cell r="E171"/>
          <cell r="F171"/>
          <cell r="G171"/>
          <cell r="H171"/>
          <cell r="I171"/>
          <cell r="J171"/>
          <cell r="K171"/>
          <cell r="L171"/>
          <cell r="M171"/>
          <cell r="N171"/>
          <cell r="O171"/>
          <cell r="P171"/>
          <cell r="Q171"/>
        </row>
        <row r="172">
          <cell r="B172"/>
          <cell r="C172"/>
          <cell r="D172"/>
          <cell r="E172"/>
          <cell r="F172"/>
          <cell r="G172"/>
          <cell r="H172"/>
          <cell r="I172"/>
          <cell r="J172"/>
          <cell r="K172"/>
          <cell r="L172"/>
          <cell r="M172"/>
          <cell r="N172"/>
          <cell r="O172"/>
          <cell r="P172"/>
          <cell r="Q172"/>
        </row>
        <row r="173">
          <cell r="B173"/>
          <cell r="C173"/>
          <cell r="D173"/>
          <cell r="E173"/>
          <cell r="F173"/>
          <cell r="G173"/>
          <cell r="H173"/>
          <cell r="I173"/>
          <cell r="J173"/>
          <cell r="K173"/>
          <cell r="L173"/>
          <cell r="M173"/>
          <cell r="N173"/>
          <cell r="O173"/>
          <cell r="P173"/>
          <cell r="Q173"/>
        </row>
        <row r="174">
          <cell r="B174"/>
          <cell r="C174"/>
          <cell r="D174"/>
          <cell r="E174"/>
          <cell r="F174"/>
          <cell r="G174"/>
          <cell r="H174"/>
          <cell r="I174"/>
          <cell r="J174"/>
          <cell r="K174"/>
          <cell r="L174"/>
          <cell r="M174"/>
          <cell r="N174"/>
          <cell r="O174"/>
          <cell r="P174"/>
          <cell r="Q174"/>
        </row>
        <row r="175">
          <cell r="B175"/>
          <cell r="C175"/>
          <cell r="D175"/>
          <cell r="E175"/>
          <cell r="F175"/>
          <cell r="G175"/>
          <cell r="H175"/>
          <cell r="I175"/>
          <cell r="J175"/>
          <cell r="K175"/>
          <cell r="L175"/>
          <cell r="M175"/>
          <cell r="N175"/>
          <cell r="O175"/>
          <cell r="P175"/>
          <cell r="Q175"/>
        </row>
        <row r="176">
          <cell r="B176"/>
          <cell r="C176"/>
          <cell r="D176"/>
          <cell r="E176"/>
          <cell r="F176"/>
          <cell r="G176"/>
          <cell r="H176"/>
          <cell r="I176"/>
          <cell r="J176"/>
          <cell r="K176"/>
          <cell r="L176"/>
          <cell r="M176"/>
          <cell r="N176"/>
          <cell r="O176"/>
          <cell r="P176"/>
          <cell r="Q176"/>
        </row>
        <row r="177">
          <cell r="B177"/>
          <cell r="C177"/>
          <cell r="D177"/>
          <cell r="E177"/>
          <cell r="F177"/>
          <cell r="G177"/>
          <cell r="H177"/>
          <cell r="I177"/>
          <cell r="J177"/>
          <cell r="K177"/>
          <cell r="L177"/>
          <cell r="M177"/>
          <cell r="N177"/>
          <cell r="O177"/>
          <cell r="P177"/>
          <cell r="Q177"/>
        </row>
        <row r="178">
          <cell r="B178"/>
          <cell r="C178"/>
          <cell r="D178"/>
          <cell r="E178"/>
          <cell r="F178"/>
          <cell r="G178"/>
          <cell r="H178"/>
          <cell r="I178"/>
          <cell r="J178"/>
          <cell r="K178"/>
          <cell r="L178"/>
          <cell r="M178"/>
          <cell r="N178"/>
          <cell r="O178"/>
          <cell r="P178"/>
          <cell r="Q178"/>
        </row>
        <row r="179">
          <cell r="B179"/>
          <cell r="C179"/>
          <cell r="D179"/>
          <cell r="E179"/>
          <cell r="F179"/>
          <cell r="G179"/>
          <cell r="H179"/>
          <cell r="I179"/>
          <cell r="J179"/>
          <cell r="K179"/>
          <cell r="L179"/>
          <cell r="M179"/>
          <cell r="N179"/>
          <cell r="O179"/>
          <cell r="P179"/>
          <cell r="Q179"/>
        </row>
        <row r="180">
          <cell r="B180"/>
          <cell r="C180"/>
          <cell r="D180"/>
          <cell r="E180"/>
          <cell r="F180"/>
          <cell r="G180"/>
          <cell r="H180"/>
          <cell r="I180"/>
          <cell r="J180"/>
          <cell r="K180"/>
          <cell r="L180"/>
          <cell r="M180"/>
          <cell r="N180"/>
          <cell r="O180"/>
          <cell r="P180"/>
          <cell r="Q180"/>
        </row>
        <row r="181">
          <cell r="B181"/>
          <cell r="C181"/>
          <cell r="D181"/>
          <cell r="E181"/>
          <cell r="F181"/>
          <cell r="G181"/>
          <cell r="H181"/>
          <cell r="I181"/>
          <cell r="J181"/>
          <cell r="K181"/>
          <cell r="L181"/>
          <cell r="M181"/>
          <cell r="N181"/>
          <cell r="O181"/>
          <cell r="P181"/>
          <cell r="Q181"/>
        </row>
        <row r="182">
          <cell r="B182"/>
          <cell r="C182"/>
          <cell r="D182"/>
          <cell r="E182"/>
          <cell r="F182"/>
          <cell r="G182"/>
          <cell r="H182"/>
          <cell r="I182"/>
          <cell r="J182"/>
          <cell r="K182"/>
          <cell r="L182"/>
          <cell r="M182"/>
          <cell r="N182"/>
          <cell r="O182"/>
          <cell r="P182"/>
          <cell r="Q182"/>
        </row>
        <row r="183">
          <cell r="B183"/>
          <cell r="C183"/>
          <cell r="D183"/>
          <cell r="E183"/>
          <cell r="F183"/>
          <cell r="G183"/>
          <cell r="H183"/>
          <cell r="I183"/>
          <cell r="J183"/>
          <cell r="K183"/>
          <cell r="L183"/>
          <cell r="M183"/>
          <cell r="N183"/>
          <cell r="O183"/>
          <cell r="P183"/>
          <cell r="Q183"/>
        </row>
        <row r="184">
          <cell r="B184"/>
          <cell r="C184"/>
          <cell r="D184"/>
          <cell r="E184"/>
          <cell r="F184"/>
          <cell r="G184"/>
          <cell r="H184"/>
          <cell r="I184"/>
          <cell r="J184"/>
          <cell r="K184"/>
          <cell r="L184"/>
          <cell r="M184"/>
          <cell r="N184"/>
          <cell r="O184"/>
          <cell r="P184"/>
          <cell r="Q184"/>
        </row>
        <row r="185">
          <cell r="A185"/>
          <cell r="B185"/>
          <cell r="C185"/>
          <cell r="D185"/>
          <cell r="E185"/>
          <cell r="F185"/>
          <cell r="G185"/>
          <cell r="H185"/>
          <cell r="I185"/>
          <cell r="J185"/>
          <cell r="K185"/>
          <cell r="L185"/>
          <cell r="M185"/>
          <cell r="N185"/>
          <cell r="O185"/>
          <cell r="P185"/>
          <cell r="Q185"/>
        </row>
        <row r="186">
          <cell r="A186"/>
          <cell r="B186"/>
          <cell r="C186"/>
          <cell r="D186"/>
          <cell r="E186"/>
          <cell r="F186"/>
          <cell r="G186"/>
          <cell r="H186"/>
          <cell r="I186"/>
          <cell r="J186"/>
          <cell r="K186"/>
          <cell r="L186"/>
          <cell r="M186"/>
          <cell r="N186"/>
          <cell r="O186"/>
          <cell r="P186"/>
          <cell r="Q186"/>
        </row>
        <row r="187">
          <cell r="A187"/>
          <cell r="B187"/>
          <cell r="C187"/>
          <cell r="D187"/>
          <cell r="E187"/>
          <cell r="F187"/>
          <cell r="G187"/>
          <cell r="H187"/>
          <cell r="I187"/>
          <cell r="J187"/>
          <cell r="K187"/>
          <cell r="L187"/>
          <cell r="M187"/>
          <cell r="N187"/>
          <cell r="O187"/>
          <cell r="P187"/>
          <cell r="Q187"/>
        </row>
        <row r="188">
          <cell r="A188"/>
          <cell r="B188"/>
          <cell r="C188"/>
          <cell r="D188"/>
          <cell r="E188"/>
          <cell r="F188"/>
          <cell r="G188"/>
          <cell r="H188"/>
          <cell r="I188"/>
          <cell r="J188"/>
          <cell r="K188"/>
          <cell r="L188"/>
          <cell r="M188"/>
          <cell r="N188"/>
          <cell r="O188"/>
          <cell r="P188"/>
          <cell r="Q188"/>
        </row>
        <row r="189">
          <cell r="B189"/>
          <cell r="C189"/>
          <cell r="D189"/>
          <cell r="E189"/>
          <cell r="F189"/>
          <cell r="G189"/>
          <cell r="H189"/>
          <cell r="I189"/>
          <cell r="J189"/>
          <cell r="K189"/>
          <cell r="L189"/>
          <cell r="M189"/>
          <cell r="N189"/>
          <cell r="O189"/>
          <cell r="P189"/>
          <cell r="Q189"/>
        </row>
        <row r="190">
          <cell r="A190"/>
          <cell r="B190"/>
          <cell r="C190"/>
          <cell r="D190"/>
          <cell r="E190"/>
          <cell r="F190"/>
          <cell r="G190"/>
          <cell r="H190"/>
          <cell r="I190"/>
          <cell r="J190"/>
          <cell r="K190"/>
          <cell r="L190"/>
          <cell r="M190"/>
          <cell r="N190"/>
          <cell r="O190"/>
          <cell r="P190"/>
          <cell r="Q190"/>
        </row>
        <row r="191">
          <cell r="B191"/>
          <cell r="C191"/>
          <cell r="D191"/>
          <cell r="E191"/>
          <cell r="F191"/>
          <cell r="G191"/>
          <cell r="H191"/>
          <cell r="I191"/>
          <cell r="J191"/>
          <cell r="K191"/>
          <cell r="L191"/>
          <cell r="M191"/>
          <cell r="N191"/>
          <cell r="O191"/>
          <cell r="P191"/>
          <cell r="Q191"/>
        </row>
        <row r="192">
          <cell r="B192"/>
          <cell r="C192"/>
          <cell r="D192"/>
          <cell r="E192"/>
          <cell r="F192"/>
          <cell r="G192"/>
          <cell r="H192"/>
          <cell r="I192"/>
          <cell r="J192"/>
          <cell r="K192"/>
          <cell r="L192"/>
          <cell r="M192"/>
          <cell r="N192"/>
          <cell r="O192"/>
          <cell r="P192"/>
          <cell r="Q192"/>
        </row>
        <row r="193">
          <cell r="A193"/>
          <cell r="B193"/>
          <cell r="C193"/>
          <cell r="D193"/>
          <cell r="E193"/>
          <cell r="F193"/>
          <cell r="G193"/>
          <cell r="H193"/>
          <cell r="I193"/>
          <cell r="J193"/>
          <cell r="K193"/>
          <cell r="L193"/>
          <cell r="M193"/>
          <cell r="N193"/>
          <cell r="O193"/>
          <cell r="P193"/>
          <cell r="Q193"/>
        </row>
        <row r="194">
          <cell r="A194"/>
          <cell r="B194"/>
          <cell r="C194"/>
          <cell r="D194"/>
          <cell r="E194"/>
          <cell r="F194"/>
          <cell r="G194"/>
          <cell r="H194"/>
          <cell r="I194"/>
          <cell r="J194"/>
          <cell r="K194"/>
          <cell r="L194"/>
          <cell r="M194"/>
          <cell r="N194"/>
          <cell r="O194"/>
          <cell r="P194"/>
          <cell r="Q194"/>
        </row>
        <row r="195">
          <cell r="A195"/>
          <cell r="B195"/>
          <cell r="C195"/>
          <cell r="D195"/>
          <cell r="E195"/>
          <cell r="F195"/>
          <cell r="G195"/>
          <cell r="H195"/>
          <cell r="I195"/>
          <cell r="J195"/>
          <cell r="K195"/>
          <cell r="L195"/>
          <cell r="M195"/>
          <cell r="N195"/>
          <cell r="O195"/>
          <cell r="P195"/>
          <cell r="Q195"/>
        </row>
        <row r="196">
          <cell r="A196"/>
          <cell r="B196"/>
          <cell r="C196"/>
          <cell r="D196"/>
          <cell r="E196"/>
          <cell r="F196"/>
          <cell r="G196"/>
          <cell r="H196"/>
          <cell r="I196"/>
          <cell r="J196"/>
          <cell r="K196"/>
          <cell r="L196"/>
          <cell r="M196"/>
          <cell r="N196"/>
          <cell r="O196"/>
          <cell r="P196"/>
          <cell r="Q196"/>
        </row>
        <row r="198">
          <cell r="A198"/>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A4DC8-89F8-4E61-92F1-AAF9D7E144B0}">
  <dimension ref="A1:A10"/>
  <sheetViews>
    <sheetView workbookViewId="0"/>
  </sheetViews>
  <sheetFormatPr defaultRowHeight="12.75" x14ac:dyDescent="0.2"/>
  <cols>
    <col min="1" max="1" width="9.140625" style="47"/>
  </cols>
  <sheetData>
    <row r="1" spans="1:1" x14ac:dyDescent="0.2">
      <c r="A1" s="48" t="s">
        <v>173</v>
      </c>
    </row>
    <row r="2" spans="1:1" x14ac:dyDescent="0.2">
      <c r="A2" s="47" t="s">
        <v>176</v>
      </c>
    </row>
    <row r="3" spans="1:1" x14ac:dyDescent="0.2">
      <c r="A3" s="47" t="s">
        <v>174</v>
      </c>
    </row>
    <row r="4" spans="1:1" x14ac:dyDescent="0.2">
      <c r="A4" s="47" t="s">
        <v>175</v>
      </c>
    </row>
    <row r="5" spans="1:1" x14ac:dyDescent="0.2">
      <c r="A5" s="47" t="s">
        <v>177</v>
      </c>
    </row>
    <row r="6" spans="1:1" x14ac:dyDescent="0.2">
      <c r="A6" s="47" t="s">
        <v>178</v>
      </c>
    </row>
    <row r="7" spans="1:1" x14ac:dyDescent="0.2">
      <c r="A7" s="47" t="s">
        <v>179</v>
      </c>
    </row>
    <row r="8" spans="1:1" x14ac:dyDescent="0.2">
      <c r="A8" s="49" t="s">
        <v>180</v>
      </c>
    </row>
    <row r="9" spans="1:1" x14ac:dyDescent="0.2">
      <c r="A9" s="50" t="s">
        <v>181</v>
      </c>
    </row>
    <row r="10" spans="1:1" x14ac:dyDescent="0.2">
      <c r="A10" s="49" t="s">
        <v>182</v>
      </c>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26"/>
  <sheetViews>
    <sheetView tabSelected="1" view="pageBreakPreview" topLeftCell="C1" zoomScaleNormal="100" zoomScaleSheetLayoutView="100" workbookViewId="0">
      <selection activeCell="C1" sqref="C1"/>
    </sheetView>
  </sheetViews>
  <sheetFormatPr defaultColWidth="9.140625" defaultRowHeight="12.75" outlineLevelRow="1" outlineLevelCol="1" x14ac:dyDescent="0.2"/>
  <cols>
    <col min="1" max="1" width="9.140625" style="30" customWidth="1" outlineLevel="1"/>
    <col min="2" max="2" width="19.28515625" style="30" bestFit="1" customWidth="1"/>
    <col min="3" max="3" width="19.42578125" style="27" bestFit="1" customWidth="1"/>
    <col min="4" max="5" width="14.7109375" style="30" customWidth="1"/>
    <col min="6" max="6" width="15.7109375" style="30" customWidth="1"/>
    <col min="7" max="8" width="14.7109375" style="30" customWidth="1"/>
    <col min="9" max="9" width="16" style="30" customWidth="1"/>
    <col min="10" max="10" width="16.7109375" style="30" customWidth="1"/>
    <col min="11" max="11" width="16.42578125" style="30" customWidth="1"/>
    <col min="12" max="12" width="16.28515625" style="30" customWidth="1"/>
    <col min="13" max="14" width="15.85546875" style="30" customWidth="1"/>
    <col min="15" max="15" width="17" style="30" customWidth="1"/>
    <col min="16" max="16" width="15.85546875" style="30" customWidth="1"/>
    <col min="17" max="17" width="16" style="30" customWidth="1"/>
    <col min="18" max="21" width="14.5703125" style="30" customWidth="1"/>
    <col min="22" max="16384" width="9.140625" style="30"/>
  </cols>
  <sheetData>
    <row r="1" spans="1:13" outlineLevel="1" x14ac:dyDescent="0.2">
      <c r="B1" s="30" t="s">
        <v>149</v>
      </c>
    </row>
    <row r="2" spans="1:13" outlineLevel="1" x14ac:dyDescent="0.2">
      <c r="B2" s="46">
        <v>45292</v>
      </c>
    </row>
    <row r="3" spans="1:13" ht="13.5" outlineLevel="1" thickBot="1" x14ac:dyDescent="0.25"/>
    <row r="4" spans="1:13" outlineLevel="1" x14ac:dyDescent="0.2">
      <c r="B4" s="26"/>
      <c r="C4" s="37"/>
      <c r="D4" s="4" t="s">
        <v>0</v>
      </c>
      <c r="E4" s="4" t="s">
        <v>1</v>
      </c>
      <c r="F4" s="4" t="s">
        <v>2</v>
      </c>
      <c r="G4" s="4" t="s">
        <v>3</v>
      </c>
      <c r="H4" s="4" t="s">
        <v>4</v>
      </c>
      <c r="I4" s="5" t="s">
        <v>5</v>
      </c>
    </row>
    <row r="5" spans="1:13" ht="51" outlineLevel="1" x14ac:dyDescent="0.2">
      <c r="A5" s="30">
        <v>0</v>
      </c>
      <c r="B5" s="17" t="str">
        <f>TEXT(B2,"YYYY")&amp;" Annual"</f>
        <v>2024 Annual</v>
      </c>
      <c r="C5" s="38" t="str">
        <f>"Appendix D-"&amp;(A5+1)</f>
        <v>Appendix D-1</v>
      </c>
      <c r="D5" s="25" t="s">
        <v>17</v>
      </c>
      <c r="E5" s="25" t="s">
        <v>142</v>
      </c>
      <c r="F5" s="25" t="s">
        <v>41</v>
      </c>
      <c r="G5" s="25" t="s">
        <v>42</v>
      </c>
      <c r="H5" s="21" t="str">
        <f>TEXT(B2,"YYYY")&amp;" Rider C Refunded/
(Charged)"</f>
        <v>2024 Rider C Refunded/
(Charged)</v>
      </c>
      <c r="I5" s="24" t="s">
        <v>57</v>
      </c>
    </row>
    <row r="6" spans="1:13" ht="18.75" outlineLevel="1" thickBot="1" x14ac:dyDescent="0.3">
      <c r="B6" s="14"/>
      <c r="C6" s="39"/>
      <c r="D6" s="44"/>
      <c r="E6" s="44"/>
      <c r="F6" s="44" t="s">
        <v>143</v>
      </c>
      <c r="G6" s="44" t="s">
        <v>144</v>
      </c>
      <c r="H6" s="44"/>
      <c r="I6" s="11" t="s">
        <v>141</v>
      </c>
    </row>
    <row r="7" spans="1:13" ht="13.5" outlineLevel="1" thickBot="1" x14ac:dyDescent="0.25"/>
    <row r="8" spans="1:13" s="27" customFormat="1" ht="14.85" customHeight="1" x14ac:dyDescent="0.2">
      <c r="B8" s="26"/>
      <c r="C8" s="37"/>
      <c r="D8" s="4" t="s">
        <v>0</v>
      </c>
      <c r="E8" s="4" t="s">
        <v>1</v>
      </c>
      <c r="F8" s="4" t="s">
        <v>2</v>
      </c>
      <c r="G8" s="4" t="s">
        <v>3</v>
      </c>
      <c r="H8" s="4" t="s">
        <v>4</v>
      </c>
      <c r="I8" s="4" t="s">
        <v>5</v>
      </c>
      <c r="J8" s="4" t="s">
        <v>6</v>
      </c>
      <c r="K8" s="5" t="s">
        <v>7</v>
      </c>
    </row>
    <row r="9" spans="1:13" s="28" customFormat="1" ht="76.5" customHeight="1" x14ac:dyDescent="0.2">
      <c r="A9" s="28">
        <v>1</v>
      </c>
      <c r="B9" s="17" t="str">
        <f>TEXT(B2-A9,"YYYY")&amp;" Annual"</f>
        <v>2023 Annual</v>
      </c>
      <c r="C9" s="38" t="str">
        <f>"Appendix D-"&amp;(A9+1)</f>
        <v>Appendix D-2</v>
      </c>
      <c r="D9" s="25" t="s">
        <v>17</v>
      </c>
      <c r="E9" s="25" t="s">
        <v>142</v>
      </c>
      <c r="F9" s="25" t="s">
        <v>41</v>
      </c>
      <c r="G9" s="25" t="s">
        <v>42</v>
      </c>
      <c r="H9" s="21" t="str">
        <f>TEXT(B2-A9,"YYYY")&amp;" Rider C Refunded/
(Charged)"</f>
        <v>2023 Rider C Refunded/
(Charged)</v>
      </c>
      <c r="I9" s="21" t="s">
        <v>147</v>
      </c>
      <c r="J9" s="21" t="str">
        <f>TEXT(DATE(YEAR($B$2)-$A9,MONTH($B$2),DAY($B$2)),"YYYY")&amp;" Refunded/
(Charged) in "&amp;TEXT(DATE(YEAR($B$2)-$A9,MONTH($B$2),DAY($B$2)),"YYYY")&amp;" DAR Application ("&amp;VLOOKUP(VALUE(TEXT(DATE(YEAR($B$2)-$A9,MONTH($B$2),DAY($B$2)),"YYYY")),'DAR Application Numbers'!A:B,2,FALSE)&amp;")"</f>
        <v>2023 Refunded/
(Charged) in 2023 DAR Application (29139-D01-2024)</v>
      </c>
      <c r="K9" s="24" t="s">
        <v>57</v>
      </c>
    </row>
    <row r="10" spans="1:13" s="23" customFormat="1" ht="14.85" customHeight="1" thickBot="1" x14ac:dyDescent="0.3">
      <c r="B10" s="14"/>
      <c r="C10" s="39"/>
      <c r="D10" s="44"/>
      <c r="E10" s="44"/>
      <c r="F10" s="44" t="s">
        <v>143</v>
      </c>
      <c r="G10" s="44" t="s">
        <v>144</v>
      </c>
      <c r="H10" s="44"/>
      <c r="I10" s="16" t="s">
        <v>141</v>
      </c>
      <c r="J10" s="22"/>
      <c r="K10" s="11" t="s">
        <v>148</v>
      </c>
    </row>
    <row r="11" spans="1:13" ht="24" customHeight="1" thickBot="1" x14ac:dyDescent="0.25"/>
    <row r="12" spans="1:13" s="27" customFormat="1" ht="14.85" customHeight="1" x14ac:dyDescent="0.2">
      <c r="B12" s="26"/>
      <c r="C12" s="37"/>
      <c r="D12" s="4" t="s">
        <v>0</v>
      </c>
      <c r="E12" s="4" t="s">
        <v>1</v>
      </c>
      <c r="F12" s="4" t="s">
        <v>2</v>
      </c>
      <c r="G12" s="4" t="s">
        <v>3</v>
      </c>
      <c r="H12" s="4" t="s">
        <v>4</v>
      </c>
      <c r="I12" s="4" t="s">
        <v>5</v>
      </c>
      <c r="J12" s="4" t="s">
        <v>6</v>
      </c>
      <c r="K12" s="4" t="s">
        <v>7</v>
      </c>
      <c r="L12" s="5" t="s">
        <v>8</v>
      </c>
    </row>
    <row r="13" spans="1:13" s="28" customFormat="1" ht="76.5" customHeight="1" x14ac:dyDescent="0.2">
      <c r="A13" s="28">
        <f>SUM(A9:A12)+1</f>
        <v>2</v>
      </c>
      <c r="B13" s="45" t="str">
        <f>TEXT(DATE(YEAR($B$2)-A13,MONTH($B$2),DAY($B$2)),"YYYY")&amp;" Annual"</f>
        <v>2022 Annual</v>
      </c>
      <c r="C13" s="38" t="str">
        <f>"Appendix D-"&amp;(A13+1)</f>
        <v>Appendix D-3</v>
      </c>
      <c r="D13" s="25" t="s">
        <v>17</v>
      </c>
      <c r="E13" s="25" t="s">
        <v>142</v>
      </c>
      <c r="F13" s="25" t="s">
        <v>41</v>
      </c>
      <c r="G13" s="25" t="s">
        <v>42</v>
      </c>
      <c r="H13" s="21" t="str">
        <f>TEXT(DATE(YEAR($B$2)-A13,MONTH($B$2),DAY($B$2)),"YYYY")&amp;" Rider C Refunded/
(Charged)"</f>
        <v>2022 Rider C Refunded/
(Charged)</v>
      </c>
      <c r="I13" s="21" t="s">
        <v>147</v>
      </c>
      <c r="J13" s="21" t="str">
        <f>TEXT(DATE(YEAR($B$2)-$A13,MONTH($B$2),DAY($B$2)),"YYYY")&amp;" Refunded/
(Charged) in "&amp;TEXT(DATE(YEAR($B$2)-$A13,MONTH($B$2),DAY($B$2)),"YYYY")&amp;" DAR Application ("&amp;VLOOKUP(VALUE(TEXT(DATE(YEAR($B$2)-$A13,MONTH($B$2),DAY($B$2)),"YYYY")),'DAR Application Numbers'!$A:$B,2,FALSE)&amp;")"</f>
        <v>2022 Refunded/
(Charged) in 2022 DAR Application (28293-D01-2023)</v>
      </c>
      <c r="K13" s="21" t="str">
        <f>TEXT(DATE(YEAR($B$2)-$A13,MONTH($B$2),DAY($B$2)),"YYYY")&amp;" Refunded/
(Charged) in "&amp;TEXT(DATE(YEAR($B$2)-$A9,MONTH($B$2),DAY($B$2)),"YYYY")&amp;" DAR Application ("&amp;VLOOKUP(VALUE(TEXT(DATE(YEAR($B$2)-$A9,MONTH($B$2),DAY($B$2)),"YYYY")),'DAR Application Numbers'!$A:$B,2,FALSE)&amp;")"</f>
        <v>2022 Refunded/
(Charged) in 2023 DAR Application (29139-D01-2024)</v>
      </c>
      <c r="L13" s="24" t="s">
        <v>57</v>
      </c>
    </row>
    <row r="14" spans="1:13" s="23" customFormat="1" ht="14.85" customHeight="1" thickBot="1" x14ac:dyDescent="0.3">
      <c r="B14" s="14"/>
      <c r="C14" s="39"/>
      <c r="D14" s="44"/>
      <c r="E14" s="44"/>
      <c r="F14" s="44" t="s">
        <v>143</v>
      </c>
      <c r="G14" s="44" t="s">
        <v>144</v>
      </c>
      <c r="H14" s="44"/>
      <c r="I14" s="16" t="s">
        <v>141</v>
      </c>
      <c r="J14" s="22"/>
      <c r="K14" s="22"/>
      <c r="L14" s="11" t="s">
        <v>150</v>
      </c>
    </row>
    <row r="15" spans="1:13" ht="24" customHeight="1" thickBot="1" x14ac:dyDescent="0.35">
      <c r="B15" s="13"/>
    </row>
    <row r="16" spans="1:13" s="27" customFormat="1" ht="14.85" customHeight="1" x14ac:dyDescent="0.2">
      <c r="B16" s="26"/>
      <c r="C16" s="37"/>
      <c r="D16" s="4" t="s">
        <v>0</v>
      </c>
      <c r="E16" s="4" t="s">
        <v>1</v>
      </c>
      <c r="F16" s="4" t="s">
        <v>2</v>
      </c>
      <c r="G16" s="4" t="s">
        <v>3</v>
      </c>
      <c r="H16" s="4" t="s">
        <v>4</v>
      </c>
      <c r="I16" s="4" t="s">
        <v>5</v>
      </c>
      <c r="J16" s="4" t="s">
        <v>6</v>
      </c>
      <c r="K16" s="4" t="s">
        <v>7</v>
      </c>
      <c r="L16" s="4" t="s">
        <v>8</v>
      </c>
      <c r="M16" s="5" t="s">
        <v>9</v>
      </c>
    </row>
    <row r="17" spans="1:17" s="28" customFormat="1" ht="76.5" customHeight="1" x14ac:dyDescent="0.2">
      <c r="A17" s="28">
        <f>SUM(A13:A16)+1</f>
        <v>3</v>
      </c>
      <c r="B17" s="45" t="str">
        <f>TEXT(DATE(YEAR($B$2)-A17,MONTH($B$2),DAY($B$2)),"YYYY")&amp;" Annual"</f>
        <v>2021 Annual</v>
      </c>
      <c r="C17" s="38" t="str">
        <f>"Appendix D-"&amp;(A17+1)</f>
        <v>Appendix D-4</v>
      </c>
      <c r="D17" s="25" t="s">
        <v>17</v>
      </c>
      <c r="E17" s="25" t="s">
        <v>142</v>
      </c>
      <c r="F17" s="25" t="s">
        <v>41</v>
      </c>
      <c r="G17" s="25" t="s">
        <v>42</v>
      </c>
      <c r="H17" s="21" t="str">
        <f>TEXT(DATE(YEAR($B$2)-A17,MONTH($B$2),DAY($B$2)),"YYYY")&amp;" Rider C Refunded/
(Charged)"</f>
        <v>2021 Rider C Refunded/
(Charged)</v>
      </c>
      <c r="I17" s="21" t="s">
        <v>147</v>
      </c>
      <c r="J17" s="21" t="str">
        <f>TEXT(DATE(YEAR($B$2)-$A17,MONTH($B$2),DAY($B$2)),"YYYY")&amp;" Refunded/
(Charged) in "&amp;IF(OR(VALUE(TEXT(DATE(YEAR($B$2)-$A17,MONTH($B$2),DAY($B$2)),"YYYY"))=2017,VALUE(TEXT(DATE(YEAR($B$2)-$A17,MONTH($B$2),DAY($B$2)),"YYYY"))=2018),"2017-2018",TEXT(DATE(YEAR($B$2)-$A17,MONTH($B$2),DAY($B$2)),"YYYY"))&amp;" DAR Application ("&amp;VLOOKUP(VALUE(TEXT(DATE(YEAR($B$2)-$A17,MONTH($B$2),DAY($B$2)),"YYYY")),'DAR Application Numbers'!A:B,2,FALSE)&amp;")"</f>
        <v>2021 Refunded/
(Charged) in 2021 DAR Application (27547-D01-2022)</v>
      </c>
      <c r="K17" s="21" t="str">
        <f>TEXT(DATE(YEAR($B$2)-$A17,MONTH($B$2),DAY($B$2)),"YYYY")&amp;" Refunded/
(Charged) in "&amp;TEXT(DATE(YEAR($B$2)-$A13,MONTH($B$2),DAY($B$2)),"YYYY")&amp;" DAR Application ("&amp;VLOOKUP(VALUE(TEXT(DATE(YEAR($B$2)-$A13,MONTH($B$2),DAY($B$2)),"YYYY")),'DAR Application Numbers'!$A:$B,2,FALSE)&amp;")"</f>
        <v>2021 Refunded/
(Charged) in 2022 DAR Application (28293-D01-2023)</v>
      </c>
      <c r="L17" s="21" t="str">
        <f>TEXT(DATE(YEAR($B$2)-$A17,MONTH($B$2),DAY($B$2)),"YYYY")&amp;" Refunded/
(Charged) in "&amp;TEXT(DATE(YEAR($B$2)-$A9,MONTH($B$2),DAY($B$2)),"YYYY")&amp;" DAR Application ("&amp;VLOOKUP(VALUE(TEXT(DATE(YEAR($B$2)-$A9,MONTH($B$2),DAY($B$2)),"YYYY")),'DAR Application Numbers'!$A:$B,2,FALSE)&amp;")"</f>
        <v>2021 Refunded/
(Charged) in 2023 DAR Application (29139-D01-2024)</v>
      </c>
      <c r="M17" s="24" t="s">
        <v>57</v>
      </c>
    </row>
    <row r="18" spans="1:17" s="23" customFormat="1" ht="14.85" customHeight="1" thickBot="1" x14ac:dyDescent="0.3">
      <c r="B18" s="14"/>
      <c r="C18" s="39"/>
      <c r="D18" s="44"/>
      <c r="E18" s="44"/>
      <c r="F18" s="44" t="s">
        <v>143</v>
      </c>
      <c r="G18" s="44" t="s">
        <v>144</v>
      </c>
      <c r="H18" s="44"/>
      <c r="I18" s="16" t="s">
        <v>141</v>
      </c>
      <c r="J18" s="22"/>
      <c r="K18" s="22"/>
      <c r="L18" s="22"/>
      <c r="M18" s="11" t="s">
        <v>172</v>
      </c>
    </row>
    <row r="19" spans="1:17" ht="24" customHeight="1" thickBot="1" x14ac:dyDescent="0.35">
      <c r="B19" s="13"/>
    </row>
    <row r="20" spans="1:17" s="27" customFormat="1" ht="14.85" customHeight="1" x14ac:dyDescent="0.2">
      <c r="B20" s="26"/>
      <c r="C20" s="37"/>
      <c r="D20" s="4" t="s">
        <v>0</v>
      </c>
      <c r="E20" s="4" t="s">
        <v>1</v>
      </c>
      <c r="F20" s="4" t="s">
        <v>2</v>
      </c>
      <c r="G20" s="4" t="s">
        <v>3</v>
      </c>
      <c r="H20" s="4" t="s">
        <v>4</v>
      </c>
      <c r="I20" s="4" t="s">
        <v>5</v>
      </c>
      <c r="J20" s="4" t="s">
        <v>6</v>
      </c>
      <c r="K20" s="4" t="s">
        <v>7</v>
      </c>
      <c r="L20" s="4" t="s">
        <v>8</v>
      </c>
      <c r="M20" s="4" t="s">
        <v>9</v>
      </c>
      <c r="N20" s="5" t="s">
        <v>13</v>
      </c>
    </row>
    <row r="21" spans="1:17" s="28" customFormat="1" ht="76.5" customHeight="1" x14ac:dyDescent="0.2">
      <c r="A21" s="28">
        <f>SUM(A17:A20)+1</f>
        <v>4</v>
      </c>
      <c r="B21" s="45" t="str">
        <f>TEXT(DATE(YEAR($B$2)-A21,MONTH($B$2),DAY($B$2)),"YYYY")&amp;" Annual"</f>
        <v>2020 Annual</v>
      </c>
      <c r="C21" s="38" t="str">
        <f>"Appendix D-"&amp;(A21+1)</f>
        <v>Appendix D-5</v>
      </c>
      <c r="D21" s="25" t="s">
        <v>17</v>
      </c>
      <c r="E21" s="25" t="s">
        <v>142</v>
      </c>
      <c r="F21" s="25" t="s">
        <v>41</v>
      </c>
      <c r="G21" s="25" t="s">
        <v>42</v>
      </c>
      <c r="H21" s="21" t="str">
        <f>TEXT(DATE(YEAR($B$2)-A21,MONTH($B$2),DAY($B$2)),"YYYY")&amp;" Rider C Refunded/
(Charged)"</f>
        <v>2020 Rider C Refunded/
(Charged)</v>
      </c>
      <c r="I21" s="21" t="s">
        <v>147</v>
      </c>
      <c r="J21" s="21" t="str">
        <f>TEXT(DATE(YEAR($B$2)-$A21,MONTH($B$2),DAY($B$2)),"YYYY")&amp;" Refunded/
(Charged) in "&amp;IF(OR(VALUE(TEXT(DATE(YEAR($B$2)-$A21,MONTH($B$2),DAY($B$2)),"YYYY"))=2017,VALUE(TEXT(DATE(YEAR($B$2)-$A21,MONTH($B$2),DAY($B$2)),"YYYY"))=2018),"2017-2018",TEXT(DATE(YEAR($B$2)-$A21,MONTH($B$2),DAY($B$2)),"YYYY"))&amp;" DAR Application ("&amp;VLOOKUP(VALUE(TEXT(DATE(YEAR($B$2)-$A21,MONTH($B$2),DAY($B$2)),"YYYY")),'DAR Application Numbers'!A:B,2,FALSE)&amp;")"</f>
        <v>2020 Refunded/
(Charged) in 2020 DAR Application (26541-D01-2021)</v>
      </c>
      <c r="K21" s="21" t="str">
        <f>TEXT(DATE(YEAR($B$2)-$A21,MONTH($B$2),DAY($B$2)),"YYYY")&amp;" Refunded/
(Charged) in "&amp;TEXT(DATE(YEAR($B$2)-$A17,MONTH($B$2),DAY($B$2)),"YYYY")&amp;" DAR Application ("&amp;VLOOKUP(VALUE(TEXT(DATE(YEAR($B$2)-$A17,MONTH($B$2),DAY($B$2)),"YYYY")),'DAR Application Numbers'!A:B,2,FALSE)&amp;")"</f>
        <v>2020 Refunded/
(Charged) in 2021 DAR Application (27547-D01-2022)</v>
      </c>
      <c r="L21" s="21" t="str">
        <f>TEXT(DATE(YEAR($B$2)-$A21,MONTH($B$2),DAY($B$2)),"YYYY")&amp;" Refunded/
(Charged) in "&amp;TEXT(DATE(YEAR($B$2)-$A$13,MONTH($B$2),DAY($B$2)),"YYYY")&amp;" DAR Application ("&amp;VLOOKUP(VALUE(TEXT(DATE(YEAR($B$2)-$A$13,MONTH($B$2),DAY($B$2)),"YYYY")),'DAR Application Numbers'!$A:$B,2,FALSE)&amp;")"</f>
        <v>2020 Refunded/
(Charged) in 2022 DAR Application (28293-D01-2023)</v>
      </c>
      <c r="M21" s="21" t="str">
        <f>TEXT(DATE(YEAR($B$2)-$A21,MONTH($B$2),DAY($B$2)),"YYYY")&amp;" Refunded/
(Charged) in "&amp;TEXT(DATE(YEAR($B$2)-$A$9,MONTH($B$2),DAY($B$2)),"YYYY")&amp;" DAR Application ("&amp;VLOOKUP(VALUE(TEXT(DATE(YEAR($B$2)-$A$9,MONTH($B$2),DAY($B$2)),"YYYY")),'DAR Application Numbers'!$A:$B,2,FALSE)&amp;")"</f>
        <v>2020 Refunded/
(Charged) in 2023 DAR Application (29139-D01-2024)</v>
      </c>
      <c r="N21" s="24" t="s">
        <v>57</v>
      </c>
    </row>
    <row r="22" spans="1:17" s="23" customFormat="1" ht="14.85" customHeight="1" thickBot="1" x14ac:dyDescent="0.3">
      <c r="B22" s="14"/>
      <c r="C22" s="39"/>
      <c r="D22" s="44"/>
      <c r="E22" s="44"/>
      <c r="F22" s="44" t="s">
        <v>143</v>
      </c>
      <c r="G22" s="44" t="s">
        <v>144</v>
      </c>
      <c r="H22" s="44"/>
      <c r="I22" s="16" t="s">
        <v>141</v>
      </c>
      <c r="J22" s="22"/>
      <c r="K22" s="22"/>
      <c r="L22" s="22"/>
      <c r="M22" s="22"/>
      <c r="N22" s="11" t="s">
        <v>184</v>
      </c>
    </row>
    <row r="23" spans="1:17" ht="24" customHeight="1" thickBot="1" x14ac:dyDescent="0.35">
      <c r="B23" s="13"/>
    </row>
    <row r="24" spans="1:17" s="27" customFormat="1" ht="14.85" customHeight="1" x14ac:dyDescent="0.2">
      <c r="B24" s="26"/>
      <c r="C24" s="37"/>
      <c r="D24" s="4" t="s">
        <v>0</v>
      </c>
      <c r="E24" s="4" t="s">
        <v>1</v>
      </c>
      <c r="F24" s="4" t="s">
        <v>2</v>
      </c>
      <c r="G24" s="4" t="s">
        <v>3</v>
      </c>
      <c r="H24" s="4" t="s">
        <v>4</v>
      </c>
      <c r="I24" s="4" t="s">
        <v>5</v>
      </c>
      <c r="J24" s="4" t="s">
        <v>6</v>
      </c>
      <c r="K24" s="4" t="s">
        <v>7</v>
      </c>
      <c r="L24" s="4" t="s">
        <v>8</v>
      </c>
      <c r="M24" s="4" t="s">
        <v>9</v>
      </c>
      <c r="N24" s="5" t="s">
        <v>13</v>
      </c>
    </row>
    <row r="25" spans="1:17" s="28" customFormat="1" ht="76.5" customHeight="1" x14ac:dyDescent="0.2">
      <c r="A25" s="28">
        <f>SUM(A21:A24)+1</f>
        <v>5</v>
      </c>
      <c r="B25" s="45" t="str">
        <f>TEXT(DATE(YEAR($B$2)-A25,MONTH($B$2),DAY($B$2)),"YYYY")&amp;" Annual"</f>
        <v>2019 Annual</v>
      </c>
      <c r="C25" s="38" t="str">
        <f>"Appendix D-"&amp;(A25+1)</f>
        <v>Appendix D-6</v>
      </c>
      <c r="D25" s="25" t="s">
        <v>17</v>
      </c>
      <c r="E25" s="25" t="s">
        <v>142</v>
      </c>
      <c r="F25" s="25" t="s">
        <v>41</v>
      </c>
      <c r="G25" s="25" t="s">
        <v>42</v>
      </c>
      <c r="H25" s="21" t="str">
        <f>TEXT(DATE(YEAR($B$2)-A25,MONTH($B$2),DAY($B$2)),"YYYY")&amp;" Rider C Refunded/
(Charged)"</f>
        <v>2019 Rider C Refunded/
(Charged)</v>
      </c>
      <c r="I25" s="21" t="s">
        <v>147</v>
      </c>
      <c r="J25" s="21" t="str">
        <f>TEXT(DATE(YEAR($B$2)-$A25,MONTH($B$2),DAY($B$2)),"YYYY")&amp;" Refunded/
(Charged) in "&amp;IF(OR(VALUE(TEXT(DATE(YEAR($B$2)-$A25,MONTH($B$2),DAY($B$2)),"YYYY"))=2017,VALUE(TEXT(DATE(YEAR($B$2)-$A25,MONTH($B$2),DAY($B$2)),"YYYY"))=2018),"2017-2018",TEXT(DATE(YEAR($B$2)-$A25,MONTH($B$2),DAY($B$2)),"YYYY"))&amp;" DAR Application ("&amp;VLOOKUP(VALUE(TEXT(DATE(YEAR($B$2)-$A25,MONTH($B$2),DAY($B$2)),"YYYY")),'DAR Application Numbers'!A:B,2,FALSE)&amp;")"</f>
        <v>2019 Refunded/
(Charged) in 2019 DAR Application (25768-D02-2020)</v>
      </c>
      <c r="K25" s="21" t="str">
        <f>TEXT(DATE(YEAR($B$2)-$A25,MONTH($B$2),DAY($B$2)),"YYYY")&amp;" Refunded/
(Charged) in "&amp;TEXT(DATE(YEAR($B$2)-$A21,MONTH($B$2),DAY($B$2)),"YYYY")&amp;" DAR Application ("&amp;VLOOKUP(VALUE(TEXT(DATE(YEAR($B$2)-$A21,MONTH($B$2),DAY($B$2)),"YYYY")),'DAR Application Numbers'!A:B,2,FALSE)&amp;")"</f>
        <v>2019 Refunded/
(Charged) in 2020 DAR Application (26541-D01-2021)</v>
      </c>
      <c r="L25" s="21" t="str">
        <f>TEXT(DATE(YEAR($B$2)-$A25,MONTH($B$2),DAY($B$2)),"YYYY")&amp;" Refunded/
(Charged) in "&amp;TEXT(DATE(YEAR($B$2)-$A17,MONTH($B$2),DAY($B$2)),"YYYY")&amp;" DAR Application ("&amp;VLOOKUP(VALUE(TEXT(DATE(YEAR($B$2)-$A17,MONTH($B$2),DAY($B$2)),"YYYY")),'DAR Application Numbers'!A:B,2,FALSE)&amp;")"</f>
        <v>2019 Refunded/
(Charged) in 2021 DAR Application (27547-D01-2022)</v>
      </c>
      <c r="M25" s="21" t="str">
        <f>TEXT(DATE(YEAR($B$2)-$A25,MONTH($B$2),DAY($B$2)),"YYYY")&amp;" Refunded/
(Charged) in "&amp;TEXT(DATE(YEAR($B$2)-$A$13,MONTH($B$2),DAY($B$2)),"YYYY")&amp;" DAR Application ("&amp;VLOOKUP(VALUE(TEXT(DATE(YEAR($B$2)-$A$13,MONTH($B$2),DAY($B$2)),"YYYY")),'DAR Application Numbers'!A:B,2,FALSE)&amp;")"</f>
        <v>2019 Refunded/
(Charged) in 2022 DAR Application (28293-D01-2023)</v>
      </c>
      <c r="N25" s="24" t="s">
        <v>57</v>
      </c>
      <c r="Q25" s="27"/>
    </row>
    <row r="26" spans="1:17" s="23" customFormat="1" ht="14.85" customHeight="1" thickBot="1" x14ac:dyDescent="0.3">
      <c r="B26" s="14"/>
      <c r="C26" s="39"/>
      <c r="D26" s="44"/>
      <c r="E26" s="44"/>
      <c r="F26" s="44" t="s">
        <v>143</v>
      </c>
      <c r="G26" s="44" t="s">
        <v>144</v>
      </c>
      <c r="H26" s="44"/>
      <c r="I26" s="16" t="s">
        <v>141</v>
      </c>
      <c r="J26" s="22"/>
      <c r="K26" s="22"/>
      <c r="L26" s="22"/>
      <c r="M26" s="22"/>
      <c r="N26" s="11" t="s">
        <v>184</v>
      </c>
      <c r="Q26" s="27"/>
    </row>
    <row r="27" spans="1:17" ht="75" customHeight="1" thickBot="1" x14ac:dyDescent="0.35">
      <c r="B27" s="13"/>
    </row>
    <row r="28" spans="1:17" s="27" customFormat="1" ht="14.85" hidden="1" customHeight="1" outlineLevel="1" x14ac:dyDescent="0.2">
      <c r="B28" s="26"/>
      <c r="C28" s="37"/>
      <c r="D28" s="4" t="s">
        <v>0</v>
      </c>
      <c r="E28" s="4" t="s">
        <v>1</v>
      </c>
      <c r="F28" s="4" t="s">
        <v>2</v>
      </c>
      <c r="G28" s="4" t="s">
        <v>3</v>
      </c>
      <c r="H28" s="4" t="s">
        <v>4</v>
      </c>
      <c r="I28" s="4" t="s">
        <v>5</v>
      </c>
      <c r="J28" s="4" t="s">
        <v>6</v>
      </c>
      <c r="K28" s="5" t="s">
        <v>7</v>
      </c>
    </row>
    <row r="29" spans="1:17" s="28" customFormat="1" ht="76.5" hidden="1" customHeight="1" outlineLevel="1" x14ac:dyDescent="0.2">
      <c r="A29" s="28">
        <f>SUM(A25:A28)+1</f>
        <v>6</v>
      </c>
      <c r="B29" s="45" t="str">
        <f>TEXT(DATE(YEAR($B$2)-A29,MONTH($B$2),DAY($B$2)),"YYYY")&amp;" Annual"</f>
        <v>2018 Annual</v>
      </c>
      <c r="C29" s="38" t="str">
        <f>"Appendix D-"&amp;(A29+1)</f>
        <v>Appendix D-7</v>
      </c>
      <c r="D29" s="25" t="s">
        <v>17</v>
      </c>
      <c r="E29" s="25" t="s">
        <v>142</v>
      </c>
      <c r="F29" s="25" t="s">
        <v>41</v>
      </c>
      <c r="G29" s="25" t="s">
        <v>42</v>
      </c>
      <c r="H29" s="21" t="str">
        <f>TEXT(DATE(YEAR($B$2)-A29,MONTH($B$2),DAY($B$2)),"YYYY")&amp;" Rider C Refunded/
(Charged)"</f>
        <v>2018 Rider C Refunded/
(Charged)</v>
      </c>
      <c r="I29" s="21" t="s">
        <v>147</v>
      </c>
      <c r="J29" s="21" t="str">
        <f>TEXT(DATE(YEAR($B$2)-$A29,MONTH($B$2),DAY($B$2)),"YYYY")&amp;" Refunded/
(Charged) in "&amp;TEXT(DATE(YEAR($B$2)-$A29,MONTH($B$2),DAY($B$2)),"YYYY")&amp;" DAR Application "&amp;VLOOKUP(VALUE(TEXT(DATE(YEAR($B$2)-$A29,MONTH($B$2),DAY($B$2)),"YYYY")),'DAR Application Numbers'!A:B,2,FALSE)</f>
        <v>2018 Refunded/
(Charged) in 2018 DAR Application 24910-D01-2019</v>
      </c>
      <c r="K29" s="24" t="s">
        <v>57</v>
      </c>
    </row>
    <row r="30" spans="1:17" s="23" customFormat="1" ht="14.85" hidden="1" customHeight="1" outlineLevel="1" thickBot="1" x14ac:dyDescent="0.3">
      <c r="B30" s="14"/>
      <c r="C30" s="39"/>
      <c r="D30" s="44"/>
      <c r="E30" s="44"/>
      <c r="F30" s="44" t="s">
        <v>143</v>
      </c>
      <c r="G30" s="44" t="s">
        <v>144</v>
      </c>
      <c r="H30" s="44"/>
      <c r="I30" s="16" t="s">
        <v>141</v>
      </c>
      <c r="J30" s="22"/>
      <c r="K30" s="11" t="s">
        <v>148</v>
      </c>
    </row>
    <row r="31" spans="1:17" ht="24" hidden="1" customHeight="1" outlineLevel="1" thickBot="1" x14ac:dyDescent="0.35">
      <c r="B31" s="13"/>
    </row>
    <row r="32" spans="1:17" s="27" customFormat="1" ht="14.85" hidden="1" customHeight="1" outlineLevel="1" x14ac:dyDescent="0.2">
      <c r="B32" s="26"/>
      <c r="C32" s="37"/>
      <c r="D32" s="4" t="s">
        <v>0</v>
      </c>
      <c r="E32" s="4" t="s">
        <v>1</v>
      </c>
      <c r="F32" s="4" t="s">
        <v>2</v>
      </c>
      <c r="G32" s="4" t="s">
        <v>3</v>
      </c>
      <c r="H32" s="4" t="s">
        <v>4</v>
      </c>
      <c r="I32" s="4" t="s">
        <v>5</v>
      </c>
      <c r="J32" s="4" t="s">
        <v>6</v>
      </c>
      <c r="K32" s="5" t="s">
        <v>7</v>
      </c>
    </row>
    <row r="33" spans="1:18" s="28" customFormat="1" ht="76.5" hidden="1" customHeight="1" outlineLevel="1" x14ac:dyDescent="0.2">
      <c r="A33" s="28">
        <f>SUM(A29:A32)+1</f>
        <v>7</v>
      </c>
      <c r="B33" s="45" t="str">
        <f>TEXT(DATE(YEAR($B$2)-A33,MONTH($B$2),DAY($B$2)),"YYYY")&amp;" Annual"</f>
        <v>2017 Annual</v>
      </c>
      <c r="C33" s="38" t="str">
        <f>"Appendix D-"&amp;(A33+1)</f>
        <v>Appendix D-8</v>
      </c>
      <c r="D33" s="25" t="s">
        <v>17</v>
      </c>
      <c r="E33" s="25" t="s">
        <v>142</v>
      </c>
      <c r="F33" s="25" t="s">
        <v>41</v>
      </c>
      <c r="G33" s="25" t="s">
        <v>42</v>
      </c>
      <c r="H33" s="21" t="str">
        <f>TEXT(DATE(YEAR($B$2)-A33,MONTH($B$2),DAY($B$2)),"YYYY")&amp;" Rider C Refunded/
(Charged)"</f>
        <v>2017 Rider C Refunded/
(Charged)</v>
      </c>
      <c r="I33" s="21" t="s">
        <v>147</v>
      </c>
      <c r="J33" s="21" t="str">
        <f>TEXT(DATE(YEAR($B$2)-$A33,MONTH($B$2),DAY($B$2)),"YYYY")&amp;" Refunded/
(Charged) in "&amp;TEXT(DATE(YEAR($B$2)-$A33,MONTH($B$2),DAY($B$2)),"YYYY")&amp;" DAR Application "&amp;VLOOKUP(VALUE(TEXT(DATE(YEAR($B$2)-$A33,MONTH($B$2),DAY($B$2)),"YYYY")),'DAR Application Numbers'!A:B,2,FALSE)</f>
        <v>2017 Refunded/
(Charged) in 2017 DAR Application 24910-D01-2019</v>
      </c>
      <c r="K33" s="24" t="s">
        <v>57</v>
      </c>
    </row>
    <row r="34" spans="1:18" s="23" customFormat="1" ht="14.85" hidden="1" customHeight="1" outlineLevel="1" thickBot="1" x14ac:dyDescent="0.3">
      <c r="B34" s="14"/>
      <c r="C34" s="39"/>
      <c r="D34" s="44"/>
      <c r="E34" s="44"/>
      <c r="F34" s="44" t="s">
        <v>143</v>
      </c>
      <c r="G34" s="44" t="s">
        <v>144</v>
      </c>
      <c r="H34" s="44"/>
      <c r="I34" s="16" t="s">
        <v>141</v>
      </c>
      <c r="J34" s="22"/>
      <c r="K34" s="11" t="s">
        <v>148</v>
      </c>
    </row>
    <row r="35" spans="1:18" ht="24" hidden="1" customHeight="1" outlineLevel="1" thickBot="1" x14ac:dyDescent="0.35">
      <c r="B35" s="13"/>
    </row>
    <row r="36" spans="1:18" s="27" customFormat="1" ht="14.85" hidden="1" customHeight="1" outlineLevel="1" x14ac:dyDescent="0.2">
      <c r="B36" s="26"/>
      <c r="C36" s="37"/>
      <c r="D36" s="4" t="s">
        <v>0</v>
      </c>
      <c r="E36" s="4" t="s">
        <v>1</v>
      </c>
      <c r="F36" s="4" t="s">
        <v>2</v>
      </c>
      <c r="G36" s="4" t="s">
        <v>3</v>
      </c>
      <c r="H36" s="4" t="s">
        <v>4</v>
      </c>
      <c r="I36" s="4" t="s">
        <v>5</v>
      </c>
      <c r="J36" s="4" t="s">
        <v>6</v>
      </c>
      <c r="K36" s="5" t="s">
        <v>7</v>
      </c>
    </row>
    <row r="37" spans="1:18" s="28" customFormat="1" ht="76.5" hidden="1" customHeight="1" outlineLevel="1" x14ac:dyDescent="0.2">
      <c r="A37" s="28">
        <f>SUM(A33:A36)+1</f>
        <v>8</v>
      </c>
      <c r="B37" s="45" t="str">
        <f>TEXT(DATE(YEAR($B$2)-A37,MONTH($B$2),DAY($B$2)),"YYYY")&amp;" Annual"</f>
        <v>2016 Annual</v>
      </c>
      <c r="C37" s="38" t="str">
        <f>"Appendix D-"&amp;(A37+1)</f>
        <v>Appendix D-9</v>
      </c>
      <c r="D37" s="25" t="s">
        <v>17</v>
      </c>
      <c r="E37" s="25" t="s">
        <v>142</v>
      </c>
      <c r="F37" s="25" t="s">
        <v>41</v>
      </c>
      <c r="G37" s="25" t="s">
        <v>42</v>
      </c>
      <c r="H37" s="21" t="str">
        <f>TEXT(DATE(YEAR($B$2)-A37,MONTH($B$2),DAY($B$2)),"YYYY")&amp;" Rider C Refunded/
(Charged)"</f>
        <v>2016 Rider C Refunded/
(Charged)</v>
      </c>
      <c r="I37" s="21" t="s">
        <v>147</v>
      </c>
      <c r="J37" s="21" t="str">
        <f>TEXT(DATE(YEAR($B$2)-$A37,MONTH($B$2),DAY($B$2)),"YYYY")&amp;" Refunded/
(Charged) in "&amp;TEXT(DATE(YEAR($B$2)-$A37,MONTH($B$2),DAY($B$2)),"YYYY")&amp;" DAR Application "&amp;VLOOKUP(VALUE(TEXT(DATE(YEAR($B$2)-$A37,MONTH($B$2),DAY($B$2)),"YYYY")),'DAR Application Numbers'!A:B,2,FALSE)</f>
        <v>2016 Refunded/
(Charged) in 2016 DAR Application 23802-D02-2018</v>
      </c>
      <c r="K37" s="24" t="s">
        <v>57</v>
      </c>
    </row>
    <row r="38" spans="1:18" s="23" customFormat="1" ht="14.85" hidden="1" customHeight="1" outlineLevel="1" thickBot="1" x14ac:dyDescent="0.3">
      <c r="B38" s="14"/>
      <c r="C38" s="39"/>
      <c r="D38" s="44"/>
      <c r="E38" s="44"/>
      <c r="F38" s="44" t="s">
        <v>143</v>
      </c>
      <c r="G38" s="44" t="s">
        <v>144</v>
      </c>
      <c r="H38" s="44"/>
      <c r="I38" s="16" t="s">
        <v>141</v>
      </c>
      <c r="J38" s="22"/>
      <c r="K38" s="11" t="s">
        <v>148</v>
      </c>
    </row>
    <row r="39" spans="1:18" ht="24" hidden="1" customHeight="1" outlineLevel="1" thickBot="1" x14ac:dyDescent="0.35">
      <c r="B39" s="13"/>
    </row>
    <row r="40" spans="1:18" s="27" customFormat="1" ht="14.85" hidden="1" customHeight="1" outlineLevel="1" x14ac:dyDescent="0.2">
      <c r="B40" s="26"/>
      <c r="C40" s="37"/>
      <c r="D40" s="4" t="s">
        <v>0</v>
      </c>
      <c r="E40" s="4" t="s">
        <v>1</v>
      </c>
      <c r="F40" s="4" t="s">
        <v>2</v>
      </c>
      <c r="G40" s="4" t="s">
        <v>3</v>
      </c>
      <c r="H40" s="4" t="s">
        <v>4</v>
      </c>
      <c r="I40" s="4" t="s">
        <v>5</v>
      </c>
      <c r="J40" s="4" t="s">
        <v>6</v>
      </c>
      <c r="K40" s="4" t="s">
        <v>7</v>
      </c>
      <c r="L40" s="4" t="s">
        <v>8</v>
      </c>
      <c r="M40" s="4" t="s">
        <v>9</v>
      </c>
      <c r="N40" s="4" t="s">
        <v>13</v>
      </c>
      <c r="O40" s="4" t="s">
        <v>18</v>
      </c>
      <c r="P40" s="5" t="s">
        <v>26</v>
      </c>
    </row>
    <row r="41" spans="1:18" s="28" customFormat="1" ht="76.5" hidden="1" customHeight="1" outlineLevel="1" x14ac:dyDescent="0.2">
      <c r="A41" s="28">
        <f>SUM(A21:A24)+1</f>
        <v>5</v>
      </c>
      <c r="B41" s="17" t="str">
        <f>TEXT(DATE(YEAR($B$2)-A41,MONTH($B$2),DAY($B$2)),"YYYY")&amp;" Annual"</f>
        <v>2019 Annual</v>
      </c>
      <c r="C41" s="38" t="str">
        <f>"Appendix D-"&amp;(A41+1)</f>
        <v>Appendix D-6</v>
      </c>
      <c r="D41" s="25" t="s">
        <v>17</v>
      </c>
      <c r="E41" s="25" t="s">
        <v>41</v>
      </c>
      <c r="F41" s="25" t="s">
        <v>42</v>
      </c>
      <c r="G41" s="21" t="s">
        <v>53</v>
      </c>
      <c r="H41" s="21" t="s">
        <v>54</v>
      </c>
      <c r="I41" s="21" t="s">
        <v>55</v>
      </c>
      <c r="J41" s="21" t="s">
        <v>56</v>
      </c>
      <c r="K41" s="21" t="s">
        <v>60</v>
      </c>
      <c r="L41" s="21" t="s">
        <v>19</v>
      </c>
      <c r="M41" s="21" t="s">
        <v>68</v>
      </c>
      <c r="N41" s="21" t="s">
        <v>146</v>
      </c>
      <c r="O41" s="21" t="s">
        <v>151</v>
      </c>
      <c r="P41" s="24" t="s">
        <v>57</v>
      </c>
    </row>
    <row r="42" spans="1:18" s="23" customFormat="1" ht="14.85" hidden="1" customHeight="1" outlineLevel="1" thickBot="1" x14ac:dyDescent="0.3">
      <c r="B42" s="14"/>
      <c r="C42" s="39"/>
      <c r="D42" s="52" t="s">
        <v>16</v>
      </c>
      <c r="E42" s="52"/>
      <c r="F42" s="52"/>
      <c r="G42" s="52"/>
      <c r="H42" s="52"/>
      <c r="I42" s="16"/>
      <c r="J42" s="16"/>
      <c r="K42" s="22" t="s">
        <v>11</v>
      </c>
      <c r="L42" s="22" t="s">
        <v>12</v>
      </c>
      <c r="M42" s="22"/>
      <c r="N42" s="22"/>
      <c r="O42" s="22"/>
      <c r="P42" s="11" t="s">
        <v>27</v>
      </c>
    </row>
    <row r="43" spans="1:18" ht="24" hidden="1" customHeight="1" outlineLevel="1" collapsed="1" thickBot="1" x14ac:dyDescent="0.35">
      <c r="B43" s="13"/>
    </row>
    <row r="44" spans="1:18" s="27" customFormat="1" ht="14.85" hidden="1" customHeight="1" outlineLevel="1" x14ac:dyDescent="0.25">
      <c r="B44" s="9"/>
      <c r="C44" s="41"/>
      <c r="D44" s="4" t="s">
        <v>0</v>
      </c>
      <c r="E44" s="4" t="s">
        <v>1</v>
      </c>
      <c r="F44" s="4" t="s">
        <v>2</v>
      </c>
      <c r="G44" s="4" t="s">
        <v>3</v>
      </c>
      <c r="H44" s="4" t="s">
        <v>4</v>
      </c>
      <c r="I44" s="4" t="s">
        <v>5</v>
      </c>
      <c r="J44" s="5" t="s">
        <v>6</v>
      </c>
      <c r="K44" s="3"/>
      <c r="L44" s="2"/>
      <c r="M44" s="2"/>
      <c r="N44" s="2"/>
      <c r="O44" s="2"/>
      <c r="P44" s="2"/>
    </row>
    <row r="45" spans="1:18" s="28" customFormat="1" ht="76.5" hidden="1" customHeight="1" outlineLevel="1" x14ac:dyDescent="0.2">
      <c r="A45" s="28">
        <f>A41</f>
        <v>5</v>
      </c>
      <c r="B45" s="17" t="str">
        <f>TEXT(DATE(YEAR($B$2)-A45,MONTH($B$2),DAY($B$2)),"YYYY")&amp;" Monthly"</f>
        <v>2019 Monthly</v>
      </c>
      <c r="C45" s="38" t="str">
        <f>"Appendix E-"&amp;(A45-3)</f>
        <v>Appendix E-2</v>
      </c>
      <c r="D45" s="25" t="s">
        <v>17</v>
      </c>
      <c r="E45" s="25" t="s">
        <v>41</v>
      </c>
      <c r="F45" s="25" t="s">
        <v>42</v>
      </c>
      <c r="G45" s="21" t="s">
        <v>49</v>
      </c>
      <c r="H45" s="21" t="s">
        <v>56</v>
      </c>
      <c r="I45" s="21" t="s">
        <v>67</v>
      </c>
      <c r="J45" s="32" t="s">
        <v>46</v>
      </c>
      <c r="K45" s="3"/>
      <c r="L45" s="2"/>
      <c r="M45" s="2"/>
      <c r="N45" s="2"/>
      <c r="O45" s="2"/>
      <c r="P45" s="2"/>
    </row>
    <row r="46" spans="1:18" ht="18.75" hidden="1" customHeight="1" outlineLevel="1" thickBot="1" x14ac:dyDescent="0.3">
      <c r="B46" s="14"/>
      <c r="C46" s="39"/>
      <c r="D46" s="16"/>
      <c r="E46" s="16"/>
      <c r="F46" s="22" t="s">
        <v>10</v>
      </c>
      <c r="G46" s="16"/>
      <c r="H46" s="16"/>
      <c r="I46" s="22" t="s">
        <v>14</v>
      </c>
      <c r="J46" s="11" t="s">
        <v>15</v>
      </c>
    </row>
    <row r="47" spans="1:18" ht="24" hidden="1" customHeight="1" outlineLevel="1" collapsed="1" thickBot="1" x14ac:dyDescent="0.35">
      <c r="B47" s="13"/>
    </row>
    <row r="48" spans="1:18" s="27" customFormat="1" ht="14.85" customHeight="1" collapsed="1" x14ac:dyDescent="0.2">
      <c r="B48" s="26"/>
      <c r="C48" s="37"/>
      <c r="D48" s="4" t="s">
        <v>0</v>
      </c>
      <c r="E48" s="4" t="s">
        <v>1</v>
      </c>
      <c r="F48" s="4" t="s">
        <v>2</v>
      </c>
      <c r="G48" s="4" t="s">
        <v>3</v>
      </c>
      <c r="H48" s="4" t="s">
        <v>4</v>
      </c>
      <c r="I48" s="4" t="s">
        <v>5</v>
      </c>
      <c r="J48" s="4" t="s">
        <v>6</v>
      </c>
      <c r="K48" s="4" t="s">
        <v>7</v>
      </c>
      <c r="L48" s="4" t="s">
        <v>8</v>
      </c>
      <c r="M48" s="4" t="s">
        <v>9</v>
      </c>
      <c r="N48" s="4" t="s">
        <v>13</v>
      </c>
      <c r="O48" s="4" t="s">
        <v>18</v>
      </c>
      <c r="P48" s="4" t="s">
        <v>26</v>
      </c>
      <c r="Q48" s="5" t="s">
        <v>58</v>
      </c>
      <c r="R48" s="3"/>
    </row>
    <row r="49" spans="1:19" s="28" customFormat="1" ht="76.5" customHeight="1" x14ac:dyDescent="0.2">
      <c r="A49" s="28">
        <f>SUM(A45:A48)+1</f>
        <v>6</v>
      </c>
      <c r="B49" s="17" t="str">
        <f>TEXT(DATE(YEAR($B$2)-A49,MONTH($B$2),DAY($B$2)),"YYYY")&amp;" Annual"</f>
        <v>2018 Annual</v>
      </c>
      <c r="C49" s="38" t="str">
        <f>"Appendix D-"&amp;(A49+1)</f>
        <v>Appendix D-7</v>
      </c>
      <c r="D49" s="25" t="s">
        <v>17</v>
      </c>
      <c r="E49" s="25" t="s">
        <v>41</v>
      </c>
      <c r="F49" s="25" t="s">
        <v>42</v>
      </c>
      <c r="G49" s="21" t="str">
        <f>TEXT(DATE(YEAR($B$2)-A49,MONTH($B$2),DAY($B$2)),"YYYY")&amp;" Rider C Related to "&amp;TEXT(DATE(YEAR($B$2)-A49,MONTH($B$2),DAY($B$2)),"YYYY")&amp;" Refunded/
(Charged)"</f>
        <v>2018 Rider C Related to 2018 Refunded/
(Charged)</v>
      </c>
      <c r="H49" s="21" t="str">
        <f>"Current Def Bal Alloc and "&amp;TEXT(DATE(YEAR($B$2)-A49,MONTH($B$2),DAY($B$2)),"YYYY")&amp;"  Rider C Refund/
(Charge)"</f>
        <v>Current Def Bal Alloc and 2018  Rider C Refund/
(Charge)</v>
      </c>
      <c r="I49" s="21" t="str">
        <f>TEXT(DATE(YEAR($B$2)-A25,MONTH($B$2),DAY($B$2)),"YYYY")&amp;" Rider C Refunded/
(Charged)"</f>
        <v>2019 Rider C Refunded/
(Charged)</v>
      </c>
      <c r="J49" s="21" t="str">
        <f>"% Related 
to "&amp;TEXT(DATE(YEAR($B$2)-A49,MONTH($B$2),DAY($B$2)),"YYYY")</f>
        <v>% Related 
to 2018</v>
      </c>
      <c r="K49" s="21" t="str">
        <f>TEXT(DATE(YEAR($B$2)-A25,MONTH($B$2),DAY($B$2)),"YYYY")&amp;" Rider C Relating to "&amp;TEXT(DATE(YEAR($B$2)-A49,MONTH($B$2),DAY($B$2)),"YYYY")&amp;"
Refunded/
(Charged)"</f>
        <v>2019 Rider C Relating to 2018
Refunded/
(Charged)</v>
      </c>
      <c r="L49" s="21" t="s">
        <v>19</v>
      </c>
      <c r="M49" s="21" t="str">
        <f>TEXT(DATE(YEAR($B$2)-$A49,MONTH($B$2),DAY($B$2)),"YYYY")&amp;" Refunded/
(Charged) in "&amp;IF(OR(VALUE(TEXT(DATE(YEAR($B$2)-$A49,MONTH($B$2),DAY($B$2)),"YYYY"))=2017,VALUE(TEXT(DATE(YEAR($B$2)-$A49,MONTH($B$2),DAY($B$2)),"YYYY"))=2018),"2017-2018",TEXT(DATE(YEAR($B$2)-$A49,MONTH($B$2),DAY($B$2)),"YYYY"))&amp;" DAR Application ("&amp;VLOOKUP(VALUE(TEXT(DATE(YEAR($B$2)-$A49,MONTH($B$2),DAY($B$2)),"YYYY")),'DAR Application Numbers'!A:B,2,FALSE)&amp;")"</f>
        <v>2018 Refunded/
(Charged) in 2017-2018 DAR Application (24910-D01-2019)</v>
      </c>
      <c r="N49" s="21" t="str">
        <f>TEXT(DATE(YEAR($B$2)-$A49,MONTH($B$2),DAY($B$2)),"YYYY")&amp;" Refunded/
(Charged) in "&amp;IF(OR(VALUE(TEXT(DATE(YEAR($B$2)-$A25,MONTH($B$2),DAY($B$2)),"YYYY"))=2017,VALUE(TEXT(DATE(YEAR($B$2)-$A25,MONTH($B$2),DAY($B$2)),"YYYY"))=2018),"2017-2018",TEXT(DATE(YEAR($B$2)-$A25,MONTH($B$2),DAY($B$2)),"YYYY"))&amp;" DAR Application ("&amp;VLOOKUP(VALUE(TEXT(DATE(YEAR($B$2)-$A25,MONTH($B$2),DAY($B$2)),"YYYY")),'DAR Application Numbers'!A:B,2,FALSE)&amp;")"</f>
        <v>2018 Refunded/
(Charged) in 2019 DAR Application (25768-D02-2020)</v>
      </c>
      <c r="O49" s="21" t="str">
        <f>TEXT(DATE(YEAR($B$2)-$A49,MONTH($B$2),DAY($B$2)),"YYYY")&amp;" Refunded/
(Charged) in "&amp;TEXT(DATE(YEAR($B$2)-$A17,MONTH($B$2),DAY($B$2)),"YYYY")&amp;" DAR Application ("&amp;VLOOKUP(VALUE(TEXT(DATE(YEAR($B$2)-$A17,MONTH($B$2),DAY($B$2)),"YYYY")),'DAR Application Numbers'!A:B,2,FALSE)&amp;")"</f>
        <v>2018 Refunded/
(Charged) in 2021 DAR Application (27547-D01-2022)</v>
      </c>
      <c r="P49" s="21" t="str">
        <f>TEXT(DATE(YEAR($B$2)-$A49,MONTH($B$2),DAY($B$2)),"YYYY")&amp;" Refunded/
(Charged) in "&amp;TEXT(DATE(YEAR($B$2)-$A$13,MONTH($B$2),DAY($B$2)),"YYYY")&amp;" DAR Application ("&amp;VLOOKUP(VALUE(TEXT(DATE(YEAR($B$2)-$A$13,MONTH($B$2),DAY($B$2)),"YYYY")),'DAR Application Numbers'!A:B,2,FALSE)&amp;")"</f>
        <v>2018 Refunded/
(Charged) in 2022 DAR Application (28293-D01-2023)</v>
      </c>
      <c r="Q49" s="24" t="s">
        <v>57</v>
      </c>
      <c r="R49" s="36"/>
    </row>
    <row r="50" spans="1:19" s="23" customFormat="1" ht="14.85" customHeight="1" thickBot="1" x14ac:dyDescent="0.3">
      <c r="B50" s="14"/>
      <c r="C50" s="39"/>
      <c r="D50" s="52" t="s">
        <v>16</v>
      </c>
      <c r="E50" s="52"/>
      <c r="F50" s="52"/>
      <c r="G50" s="52"/>
      <c r="H50" s="52"/>
      <c r="I50" s="16"/>
      <c r="J50" s="16"/>
      <c r="K50" s="22" t="s">
        <v>11</v>
      </c>
      <c r="L50" s="22" t="s">
        <v>12</v>
      </c>
      <c r="M50" s="22"/>
      <c r="N50" s="22"/>
      <c r="O50" s="22"/>
      <c r="P50" s="22"/>
      <c r="Q50" s="11" t="s">
        <v>59</v>
      </c>
      <c r="R50" s="35"/>
    </row>
    <row r="51" spans="1:19" s="27" customFormat="1" ht="22.5" customHeight="1" thickBot="1" x14ac:dyDescent="0.3">
      <c r="B51" s="15"/>
      <c r="C51" s="40"/>
    </row>
    <row r="52" spans="1:19" s="27" customFormat="1" ht="14.85" customHeight="1" x14ac:dyDescent="0.25">
      <c r="B52" s="9"/>
      <c r="C52" s="41"/>
      <c r="D52" s="4" t="s">
        <v>0</v>
      </c>
      <c r="E52" s="4" t="s">
        <v>1</v>
      </c>
      <c r="F52" s="4" t="s">
        <v>2</v>
      </c>
      <c r="G52" s="4" t="s">
        <v>3</v>
      </c>
      <c r="H52" s="4" t="s">
        <v>4</v>
      </c>
      <c r="I52" s="4" t="s">
        <v>5</v>
      </c>
      <c r="J52" s="5" t="s">
        <v>6</v>
      </c>
      <c r="K52" s="3"/>
      <c r="L52" s="2"/>
      <c r="M52" s="2"/>
      <c r="N52" s="2"/>
      <c r="O52" s="2"/>
      <c r="P52" s="2"/>
    </row>
    <row r="53" spans="1:19" s="28" customFormat="1" ht="76.5" customHeight="1" x14ac:dyDescent="0.2">
      <c r="A53" s="28">
        <f>A49</f>
        <v>6</v>
      </c>
      <c r="B53" s="17" t="str">
        <f>TEXT(DATE(YEAR($B$2)-A53,MONTH($B$2),DAY($B$2)),"YYYY")&amp;" Monthly"</f>
        <v>2018 Monthly</v>
      </c>
      <c r="C53" s="38" t="str">
        <f>"Appendix E-"&amp;(A53-4)</f>
        <v>Appendix E-2</v>
      </c>
      <c r="D53" s="25" t="s">
        <v>17</v>
      </c>
      <c r="E53" s="25" t="s">
        <v>41</v>
      </c>
      <c r="F53" s="25" t="s">
        <v>42</v>
      </c>
      <c r="G53" s="21" t="s">
        <v>49</v>
      </c>
      <c r="H53" s="21" t="str">
        <f>"% Related 
to "&amp;TEXT(DATE(YEAR($B$2)-A49,MONTH($B$2),DAY($B$2)),"YYYY")</f>
        <v>% Related 
to 2018</v>
      </c>
      <c r="I53" s="21" t="str">
        <f>"Rider C Relating to "&amp;TEXT(DATE(YEAR($B$2)-A49,MONTH($B$2),DAY($B$2)),"YYYY")&amp;"
Refunded/
(Charged)"</f>
        <v>Rider C Relating to 2018
Refunded/
(Charged)</v>
      </c>
      <c r="J53" s="32" t="s">
        <v>46</v>
      </c>
      <c r="K53" s="3"/>
      <c r="L53" s="2"/>
      <c r="M53" s="2"/>
      <c r="N53" s="2"/>
      <c r="O53" s="2"/>
      <c r="P53" s="2"/>
    </row>
    <row r="54" spans="1:19" ht="18.75" customHeight="1" thickBot="1" x14ac:dyDescent="0.3">
      <c r="B54" s="14"/>
      <c r="C54" s="39"/>
      <c r="D54" s="16"/>
      <c r="E54" s="16"/>
      <c r="F54" s="22" t="s">
        <v>10</v>
      </c>
      <c r="G54" s="16"/>
      <c r="H54" s="16"/>
      <c r="I54" s="22" t="s">
        <v>14</v>
      </c>
      <c r="J54" s="11" t="s">
        <v>15</v>
      </c>
    </row>
    <row r="55" spans="1:19" ht="75" customHeight="1" thickBot="1" x14ac:dyDescent="0.35">
      <c r="B55" s="13"/>
    </row>
    <row r="56" spans="1:19" s="27" customFormat="1" ht="14.85" customHeight="1" x14ac:dyDescent="0.2">
      <c r="B56" s="26"/>
      <c r="C56" s="37"/>
      <c r="D56" s="4" t="s">
        <v>0</v>
      </c>
      <c r="E56" s="4" t="s">
        <v>1</v>
      </c>
      <c r="F56" s="4" t="s">
        <v>2</v>
      </c>
      <c r="G56" s="4" t="s">
        <v>3</v>
      </c>
      <c r="H56" s="4" t="s">
        <v>4</v>
      </c>
      <c r="I56" s="4" t="s">
        <v>5</v>
      </c>
      <c r="J56" s="4" t="s">
        <v>6</v>
      </c>
      <c r="K56" s="4" t="s">
        <v>7</v>
      </c>
      <c r="L56" s="4" t="s">
        <v>8</v>
      </c>
      <c r="M56" s="4" t="s">
        <v>9</v>
      </c>
      <c r="N56" s="4" t="s">
        <v>13</v>
      </c>
      <c r="O56" s="4" t="s">
        <v>18</v>
      </c>
      <c r="P56" s="4" t="s">
        <v>26</v>
      </c>
      <c r="Q56" s="4" t="s">
        <v>58</v>
      </c>
      <c r="R56" s="5" t="s">
        <v>70</v>
      </c>
    </row>
    <row r="57" spans="1:19" s="28" customFormat="1" ht="76.5" customHeight="1" x14ac:dyDescent="0.2">
      <c r="A57" s="28">
        <f>SUM(A53:A56)+1</f>
        <v>7</v>
      </c>
      <c r="B57" s="17" t="str">
        <f>TEXT(DATE(YEAR($B$2)-A57,MONTH($B$2),DAY($B$2)),"YYYY")&amp;" Annual"</f>
        <v>2017 Annual</v>
      </c>
      <c r="C57" s="38" t="str">
        <f>"Appendix D-"&amp;(A57+1)</f>
        <v>Appendix D-8</v>
      </c>
      <c r="D57" s="25" t="s">
        <v>17</v>
      </c>
      <c r="E57" s="25" t="s">
        <v>41</v>
      </c>
      <c r="F57" s="25" t="s">
        <v>42</v>
      </c>
      <c r="G57" s="21" t="str">
        <f>TEXT(DATE(YEAR($B$2)-A57,MONTH($B$2),DAY($B$2)),"YYYY")&amp;" Rider C Related to "&amp;TEXT(DATE(YEAR($B$2)-A57,MONTH($B$2),DAY($B$2)),"YYYY")&amp;" Refunded/
(Charged)"</f>
        <v>2017 Rider C Related to 2017 Refunded/
(Charged)</v>
      </c>
      <c r="H57" s="21" t="str">
        <f>"Current Def Bal Alloc and "&amp;TEXT(DATE(YEAR($B$2)-A57,MONTH($B$2),DAY($B$2)),"YYYY")&amp;"  Rider C Refund/
(Charge)"</f>
        <v>Current Def Bal Alloc and 2017  Rider C Refund/
(Charge)</v>
      </c>
      <c r="I57" s="21" t="str">
        <f>TEXT(DATE(YEAR($B$2)-A49,MONTH($B$2),DAY($B$2)),"YYYY")&amp;" Rider C Refunded/
(Charged)"</f>
        <v>2018 Rider C Refunded/
(Charged)</v>
      </c>
      <c r="J57" s="21" t="str">
        <f>"% Related 
to "&amp;TEXT(DATE(YEAR($B$2)-A57,MONTH($B$2),DAY($B$2)),"YYYY")</f>
        <v>% Related 
to 2017</v>
      </c>
      <c r="K57" s="21" t="str">
        <f>TEXT(DATE(YEAR($B$2)-A53,MONTH($B$2),DAY($B$2)),"YYYY")&amp;" Rider C Relating to "&amp;TEXT(DATE(YEAR($B$2)-A57,MONTH($B$2),DAY($B$2)),"YYYY")&amp;"
Refunded/
(Charged)"</f>
        <v>2018 Rider C Relating to 2017
Refunded/
(Charged)</v>
      </c>
      <c r="L57" s="21" t="s">
        <v>19</v>
      </c>
      <c r="M57" s="21" t="str">
        <f>TEXT(DATE(YEAR($B$2)-$A57,MONTH($B$2),DAY($B$2)),"YYYY")&amp;" Refunded/
(Charged) in "&amp;IF(OR(VALUE(TEXT(DATE(YEAR($B$2)-$A57,MONTH($B$2),DAY($B$2)),"YYYY"))=2017,VALUE(TEXT(DATE(YEAR($B$2)-$A57,MONTH($B$2),DAY($B$2)),"YYYY"))=2018),"2017-2018",TEXT(DATE(YEAR($B$2)-$A57,MONTH($B$2),DAY($B$2)),"YYYY"))&amp;" DAR Application ("&amp;VLOOKUP(VALUE(TEXT(DATE(YEAR($B$2)-$A57,MONTH($B$2),DAY($B$2)),"YYYY")),'DAR Application Numbers'!A:B,2,FALSE)&amp;")"</f>
        <v>2017 Refunded/
(Charged) in 2017-2018 DAR Application (24910-D01-2019)</v>
      </c>
      <c r="N57" s="21" t="str">
        <f>TEXT(DATE(YEAR($B$2)-$A57,MONTH($B$2),DAY($B$2)),"YYYY")&amp;" Refunded/
(Charged) in "&amp;IF(OR(VALUE(TEXT(DATE(YEAR($B$2)-$A49,MONTH($B$2),DAY($B$2)),"YYYY"))=2017,VALUE(TEXT(DATE(YEAR($B$2)-$A49,MONTH($B$2),DAY($B$2)),"YYYY"))=2018),"2017-2018",TEXT(DATE(YEAR($B$2)-$A49,MONTH($B$2),DAY($B$2)),"YYYY"))&amp;" DAR Application ("&amp;VLOOKUP(VALUE(TEXT(DATE(YEAR($B$2)-$A49,MONTH($B$2),DAY($B$2)),"YYYY")),'DAR Application Numbers'!A:B,2,FALSE)&amp;")"</f>
        <v>2017 Refunded/
(Charged) in 2017-2018 DAR Application (24910-D01-2019)</v>
      </c>
      <c r="O57" s="21" t="str">
        <f>TEXT(DATE(YEAR($B$2)-$A57,MONTH($B$2),DAY($B$2)),"YYYY")&amp;" Refunded/
(Charged) in "&amp;IF(OR(VALUE(TEXT(DATE(YEAR($B$2)-$A25,MONTH($B$2),DAY($B$2)),"YYYY"))=2017,VALUE(TEXT(DATE(YEAR($B$2)-$A25,MONTH($B$2),DAY($B$2)),"YYYY"))=2018),"2017-2018",TEXT(DATE(YEAR($B$2)-$A25,MONTH($B$2),DAY($B$2)),"YYYY"))&amp;" DAR Application ("&amp;VLOOKUP(VALUE(TEXT(DATE(YEAR($B$2)-$A25,MONTH($B$2),DAY($B$2)),"YYYY")),'DAR Application Numbers'!A:B,2,FALSE)&amp;")"</f>
        <v>2017 Refunded/
(Charged) in 2019 DAR Application (25768-D02-2020)</v>
      </c>
      <c r="P57" s="21" t="str">
        <f>TEXT(DATE(YEAR($B$2)-$A57,MONTH($B$2),DAY($B$2)),"YYYY")&amp;" Refunded/
(Charged) in "&amp;TEXT(DATE(YEAR($B$2)-$A17,MONTH($B$2),DAY($B$2)),"YYYY")&amp;" DAR Application ("&amp;VLOOKUP(VALUE(TEXT(DATE(YEAR($B$2)-$A17,MONTH($B$2),DAY($B$2)),"YYYY")),'DAR Application Numbers'!A:B,2,FALSE)&amp;")"</f>
        <v>2017 Refunded/
(Charged) in 2021 DAR Application (27547-D01-2022)</v>
      </c>
      <c r="Q57" s="21" t="str">
        <f>TEXT(DATE(YEAR($B$2)-$A57,MONTH($B$2),DAY($B$2)),"YYYY")&amp;" Refunded/
(Charged) in "&amp;TEXT(DATE(YEAR($B$2)-$A$13,MONTH($B$2),DAY($B$2)),"YYYY")&amp;" DAR Application ("&amp;VLOOKUP(VALUE(TEXT(DATE(YEAR($B$2)-$A$13,MONTH($B$2),DAY($B$2)),"YYYY")),'DAR Application Numbers'!A:B,2,FALSE)&amp;")"</f>
        <v>2017 Refunded/
(Charged) in 2022 DAR Application (28293-D01-2023)</v>
      </c>
      <c r="R57" s="24" t="s">
        <v>52</v>
      </c>
    </row>
    <row r="58" spans="1:19" s="23" customFormat="1" ht="14.85" customHeight="1" thickBot="1" x14ac:dyDescent="0.3">
      <c r="B58" s="14"/>
      <c r="C58" s="39"/>
      <c r="D58" s="52" t="s">
        <v>16</v>
      </c>
      <c r="E58" s="52"/>
      <c r="F58" s="52"/>
      <c r="G58" s="52"/>
      <c r="H58" s="52"/>
      <c r="I58" s="16"/>
      <c r="J58" s="16"/>
      <c r="K58" s="22" t="s">
        <v>11</v>
      </c>
      <c r="L58" s="22" t="s">
        <v>12</v>
      </c>
      <c r="M58" s="22"/>
      <c r="N58" s="22"/>
      <c r="O58" s="22"/>
      <c r="P58" s="22"/>
      <c r="Q58" s="22"/>
      <c r="R58" s="11" t="s">
        <v>72</v>
      </c>
    </row>
    <row r="59" spans="1:19" s="27" customFormat="1" ht="22.5" customHeight="1" thickBot="1" x14ac:dyDescent="0.3">
      <c r="B59" s="15"/>
      <c r="C59" s="40"/>
    </row>
    <row r="60" spans="1:19" s="27" customFormat="1" ht="14.85" customHeight="1" x14ac:dyDescent="0.25">
      <c r="B60" s="9"/>
      <c r="C60" s="41"/>
      <c r="D60" s="4" t="s">
        <v>0</v>
      </c>
      <c r="E60" s="4" t="s">
        <v>1</v>
      </c>
      <c r="F60" s="4" t="s">
        <v>2</v>
      </c>
      <c r="G60" s="4" t="s">
        <v>3</v>
      </c>
      <c r="H60" s="4" t="s">
        <v>4</v>
      </c>
      <c r="I60" s="4" t="s">
        <v>5</v>
      </c>
      <c r="J60" s="5" t="s">
        <v>6</v>
      </c>
      <c r="K60" s="3"/>
      <c r="L60" s="2"/>
      <c r="M60" s="2"/>
      <c r="N60" s="2"/>
      <c r="O60" s="2"/>
      <c r="P60" s="2"/>
    </row>
    <row r="61" spans="1:19" s="28" customFormat="1" ht="76.5" customHeight="1" x14ac:dyDescent="0.2">
      <c r="A61" s="28">
        <f>A57</f>
        <v>7</v>
      </c>
      <c r="B61" s="17" t="str">
        <f>TEXT(DATE(YEAR($B$2)-A61,MONTH($B$2),DAY($B$2)),"YYYY")&amp;" Monthly"</f>
        <v>2017 Monthly</v>
      </c>
      <c r="C61" s="38" t="str">
        <f>"Appendix E-"&amp;(A61-4)</f>
        <v>Appendix E-3</v>
      </c>
      <c r="D61" s="25" t="s">
        <v>17</v>
      </c>
      <c r="E61" s="25" t="s">
        <v>41</v>
      </c>
      <c r="F61" s="25" t="s">
        <v>42</v>
      </c>
      <c r="G61" s="21" t="s">
        <v>49</v>
      </c>
      <c r="H61" s="21" t="str">
        <f>"% Related 
to "&amp;TEXT(DATE(YEAR($B$2)-A57,MONTH($B$2),DAY($B$2)),"YYYY")</f>
        <v>% Related 
to 2017</v>
      </c>
      <c r="I61" s="21" t="str">
        <f>"Rider C Relating to "&amp;TEXT(DATE(YEAR($B$2)-A57,MONTH($B$2),DAY($B$2)),"YYYY")&amp;"
Refunded/
(Charged)"</f>
        <v>Rider C Relating to 2017
Refunded/
(Charged)</v>
      </c>
      <c r="J61" s="32" t="s">
        <v>46</v>
      </c>
      <c r="K61" s="3"/>
      <c r="L61" s="2"/>
      <c r="M61" s="2"/>
      <c r="N61" s="2"/>
      <c r="O61" s="2"/>
      <c r="P61" s="2"/>
    </row>
    <row r="62" spans="1:19" ht="18.75" customHeight="1" thickBot="1" x14ac:dyDescent="0.3">
      <c r="B62" s="14"/>
      <c r="C62" s="39"/>
      <c r="D62" s="16"/>
      <c r="E62" s="16"/>
      <c r="F62" s="22" t="s">
        <v>10</v>
      </c>
      <c r="G62" s="16"/>
      <c r="H62" s="16"/>
      <c r="I62" s="22" t="s">
        <v>14</v>
      </c>
      <c r="J62" s="11" t="s">
        <v>15</v>
      </c>
    </row>
    <row r="63" spans="1:19" s="27" customFormat="1" ht="22.5" customHeight="1" thickBot="1" x14ac:dyDescent="0.3">
      <c r="B63" s="15"/>
      <c r="C63" s="40"/>
    </row>
    <row r="64" spans="1:19" s="27" customFormat="1" ht="14.85" customHeight="1" x14ac:dyDescent="0.2">
      <c r="B64" s="26"/>
      <c r="C64" s="37"/>
      <c r="D64" s="4" t="s">
        <v>0</v>
      </c>
      <c r="E64" s="4" t="s">
        <v>1</v>
      </c>
      <c r="F64" s="4" t="s">
        <v>2</v>
      </c>
      <c r="G64" s="4" t="s">
        <v>3</v>
      </c>
      <c r="H64" s="4" t="s">
        <v>4</v>
      </c>
      <c r="I64" s="4" t="s">
        <v>5</v>
      </c>
      <c r="J64" s="4" t="s">
        <v>6</v>
      </c>
      <c r="K64" s="4" t="s">
        <v>7</v>
      </c>
      <c r="L64" s="4" t="s">
        <v>8</v>
      </c>
      <c r="M64" s="4" t="s">
        <v>9</v>
      </c>
      <c r="N64" s="4" t="s">
        <v>13</v>
      </c>
      <c r="O64" s="4" t="s">
        <v>18</v>
      </c>
      <c r="P64" s="4" t="s">
        <v>26</v>
      </c>
      <c r="Q64" s="4" t="s">
        <v>58</v>
      </c>
      <c r="R64" s="4" t="s">
        <v>70</v>
      </c>
      <c r="S64" s="5" t="s">
        <v>91</v>
      </c>
    </row>
    <row r="65" spans="1:19" s="28" customFormat="1" ht="76.5" customHeight="1" x14ac:dyDescent="0.2">
      <c r="A65" s="28">
        <f>SUM(A60:A64)+1</f>
        <v>8</v>
      </c>
      <c r="B65" s="17" t="str">
        <f>TEXT(DATE(YEAR($B$2)-A65,MONTH($B$2),DAY($B$2)),"YYYY")&amp;" Annual"</f>
        <v>2016 Annual</v>
      </c>
      <c r="C65" s="38" t="str">
        <f>"Appendix D-"&amp;(A65+1)</f>
        <v>Appendix D-9</v>
      </c>
      <c r="D65" s="25" t="s">
        <v>17</v>
      </c>
      <c r="E65" s="25" t="s">
        <v>41</v>
      </c>
      <c r="F65" s="25" t="s">
        <v>42</v>
      </c>
      <c r="G65" s="21" t="str">
        <f>TEXT(DATE(YEAR($B$2)-A65,MONTH($B$2),DAY($B$2)),"YYYY")&amp;" Rider C Related to "&amp;TEXT(DATE(YEAR($B$2)-A65,MONTH($B$2),DAY($B$2)),"YYYY")&amp;" Refunded/
(Charged)"</f>
        <v>2016 Rider C Related to 2016 Refunded/
(Charged)</v>
      </c>
      <c r="H65" s="21" t="str">
        <f>"Current Def Bal Alloc and "&amp;TEXT(DATE(YEAR($B$2)-A65,MONTH($B$2),DAY($B$2)),"YYYY")&amp;"  Rider C Refund/
(Charge)"</f>
        <v>Current Def Bal Alloc and 2016  Rider C Refund/
(Charge)</v>
      </c>
      <c r="I65" s="21" t="str">
        <f>TEXT(DATE(YEAR($B$2)-A57,MONTH($B$2),DAY($B$2)),"YYYY")&amp;" Rider C Refunded/
(Charged)"</f>
        <v>2017 Rider C Refunded/
(Charged)</v>
      </c>
      <c r="J65" s="21" t="str">
        <f>"% Related 
to "&amp;TEXT(DATE(YEAR($B$2)-A65,MONTH($B$2),DAY($B$2)),"YYYY")</f>
        <v>% Related 
to 2016</v>
      </c>
      <c r="K65" s="21" t="str">
        <f>TEXT(DATE(YEAR($B$2)-A57,MONTH($B$2),DAY($B$2)),"YYYY")&amp;" Rider C Relating to "&amp;TEXT(DATE(YEAR($B$2)-A65,MONTH($B$2),DAY($B$2)),"YYYY")&amp;"
Refunded/
(Charged)"</f>
        <v>2017 Rider C Relating to 2016
Refunded/
(Charged)</v>
      </c>
      <c r="L65" s="21" t="s">
        <v>19</v>
      </c>
      <c r="M65" s="21" t="str">
        <f>TEXT(DATE(YEAR($B$2)-$A65,MONTH($B$2),DAY($B$2)),"YYYY")&amp;" Refunded/
(Charged) in "&amp;IF(OR(VALUE(TEXT(DATE(YEAR($B$2)-$A65,MONTH($B$2),DAY($B$2)),"YYYY"))=2013,VALUE(TEXT(DATE(YEAR($B$2)-$A65,MONTH($B$2),DAY($B$2)),"YYYY"))=2014),"2013-2014",TEXT(DATE(YEAR($B$2)-$A65,MONTH($B$2),DAY($B$2)),"YYYY"))&amp;" DAR Application ("&amp;VLOOKUP(VALUE(TEXT(DATE(YEAR($B$2)-$A65,MONTH($B$2),DAY($B$2)),"YYYY")),'DAR Application Numbers'!A:B,2,FALSE)&amp;")"</f>
        <v>2016 Refunded/
(Charged) in 2016 DAR Application (23802-D02-2018)</v>
      </c>
      <c r="N65" s="21" t="str">
        <f>TEXT(DATE(YEAR($B$2)-$A65,MONTH($B$2),DAY($B$2)),"YYYY")&amp;" Refunded/
(Charged) in "&amp;IF(OR(VALUE(TEXT(DATE(YEAR($B$2)-$A57,MONTH($B$2),DAY($B$2)),"YYYY"))=2017,VALUE(TEXT(DATE(YEAR($B$2)-$A57,MONTH($B$2),DAY($B$2)),"YYYY"))=2018),"2017-2018",TEXT(DATE(YEAR($B$2)-$A57,MONTH($B$2),DAY($B$2)),"YYYY"))&amp;" DAR Application ("&amp;VLOOKUP(VALUE(TEXT(DATE(YEAR($B$2)-$A57,MONTH($B$2),DAY($B$2)),"YYYY")),'DAR Application Numbers'!A:B,2,FALSE)&amp;")"</f>
        <v>2016 Refunded/
(Charged) in 2017-2018 DAR Application (24910-D01-2019)</v>
      </c>
      <c r="O65" s="21" t="str">
        <f>TEXT(DATE(YEAR($B$2)-$A65,MONTH($B$2),DAY($B$2)),"YYYY")&amp;" Refunded/
(Charged) in "&amp;IF(OR(VALUE(TEXT(DATE(YEAR($B$2)-$A49,MONTH($B$2),DAY($B$2)),"YYYY"))=2017,VALUE(TEXT(DATE(YEAR($B$2)-$A49,MONTH($B$2),DAY($B$2)),"YYYY"))=2018),"2017-2018",TEXT(DATE(YEAR($B$2)-$A49,MONTH($B$2),DAY($B$2)),"YYYY"))&amp;" DAR Application ("&amp;VLOOKUP(VALUE(TEXT(DATE(YEAR($B$2)-$A49,MONTH($B$2),DAY($B$2)),"YYYY")),'DAR Application Numbers'!A:B,2,FALSE)&amp;")"</f>
        <v>2016 Refunded/
(Charged) in 2017-2018 DAR Application (24910-D01-2019)</v>
      </c>
      <c r="P65" s="21" t="str">
        <f>TEXT(DATE(YEAR($B$2)-$A65,MONTH($B$2),DAY($B$2)),"YYYY")&amp;" Refunded/
(Charged) in "&amp;IF(OR(VALUE(TEXT(DATE(YEAR($B$2)-$A25,MONTH($B$2),DAY($B$2)),"YYYY"))=2017,VALUE(TEXT(DATE(YEAR($B$2)-$A25,MONTH($B$2),DAY($B$2)),"YYYY"))=2018),"2017-2018",TEXT(DATE(YEAR($B$2)-$A25,MONTH($B$2),DAY($B$2)),"YYYY"))&amp;" DAR Application ("&amp;VLOOKUP(VALUE(TEXT(DATE(YEAR($B$2)-$A25,MONTH($B$2),DAY($B$2)),"YYYY")),'DAR Application Numbers'!A:B,2,FALSE)&amp;")"</f>
        <v>2016 Refunded/
(Charged) in 2019 DAR Application (25768-D02-2020)</v>
      </c>
      <c r="Q65" s="21" t="str">
        <f>TEXT(DATE(YEAR($B$2)-$A65,MONTH($B$2),DAY($B$2)),"YYYY")&amp;" Refunded/
(Charged) in "&amp;TEXT(DATE(YEAR($B$2)-$A17,MONTH($B$2),DAY($B$2)),"YYYY")&amp;" DAR Application ("&amp;VLOOKUP(VALUE(TEXT(DATE(YEAR($B$2)-$A17,MONTH($B$2),DAY($B$2)),"YYYY")),'DAR Application Numbers'!A:B,2,FALSE)&amp;")"</f>
        <v>2016 Refunded/
(Charged) in 2021 DAR Application (27547-D01-2022)</v>
      </c>
      <c r="R65" s="21" t="str">
        <f>TEXT(DATE(YEAR($B$2)-$A65,MONTH($B$2),DAY($B$2)),"YYYY")&amp;" Refunded/
(Charged) in "&amp;TEXT(DATE(YEAR($B$2)-$A$13,MONTH($B$2),DAY($B$2)),"YYYY")&amp;" DAR Application ("&amp;VLOOKUP(VALUE(TEXT(DATE(YEAR($B$2)-$A$13,MONTH($B$2),DAY($B$2)),"YYYY")),'DAR Application Numbers'!A:B,2,FALSE)&amp;")"</f>
        <v>2016 Refunded/
(Charged) in 2022 DAR Application (28293-D01-2023)</v>
      </c>
      <c r="S65" s="24" t="s">
        <v>52</v>
      </c>
    </row>
    <row r="66" spans="1:19" s="23" customFormat="1" ht="14.85" customHeight="1" thickBot="1" x14ac:dyDescent="0.3">
      <c r="B66" s="14"/>
      <c r="C66" s="39"/>
      <c r="D66" s="52" t="s">
        <v>16</v>
      </c>
      <c r="E66" s="52"/>
      <c r="F66" s="52"/>
      <c r="G66" s="52"/>
      <c r="H66" s="52"/>
      <c r="I66" s="16"/>
      <c r="J66" s="16"/>
      <c r="K66" s="22" t="s">
        <v>11</v>
      </c>
      <c r="L66" s="22" t="s">
        <v>12</v>
      </c>
      <c r="M66" s="6"/>
      <c r="N66" s="6"/>
      <c r="O66" s="6"/>
      <c r="P66" s="22"/>
      <c r="Q66" s="22"/>
      <c r="R66" s="22"/>
      <c r="S66" s="33" t="s">
        <v>93</v>
      </c>
    </row>
    <row r="67" spans="1:19" s="27" customFormat="1" ht="22.5" customHeight="1" thickBot="1" x14ac:dyDescent="0.3">
      <c r="B67" s="15"/>
      <c r="C67" s="40"/>
    </row>
    <row r="68" spans="1:19" s="27" customFormat="1" ht="14.85" customHeight="1" x14ac:dyDescent="0.25">
      <c r="B68" s="9"/>
      <c r="C68" s="41"/>
      <c r="D68" s="4" t="s">
        <v>0</v>
      </c>
      <c r="E68" s="4" t="s">
        <v>1</v>
      </c>
      <c r="F68" s="4" t="s">
        <v>2</v>
      </c>
      <c r="G68" s="4" t="s">
        <v>3</v>
      </c>
      <c r="H68" s="4" t="s">
        <v>4</v>
      </c>
      <c r="I68" s="4" t="s">
        <v>5</v>
      </c>
      <c r="J68" s="5" t="s">
        <v>6</v>
      </c>
      <c r="K68" s="3"/>
      <c r="L68" s="2"/>
      <c r="M68" s="2"/>
      <c r="N68" s="2"/>
      <c r="O68" s="2"/>
      <c r="P68" s="2"/>
    </row>
    <row r="69" spans="1:19" s="28" customFormat="1" ht="76.5" customHeight="1" x14ac:dyDescent="0.2">
      <c r="A69" s="28">
        <f>A65</f>
        <v>8</v>
      </c>
      <c r="B69" s="17" t="str">
        <f>TEXT(DATE(YEAR($B$2)-A69,MONTH($B$2),DAY($B$2)),"YYYY")&amp;" Monthly"</f>
        <v>2016 Monthly</v>
      </c>
      <c r="C69" s="38" t="str">
        <f>"Appendix E-"&amp;(A69-4)</f>
        <v>Appendix E-4</v>
      </c>
      <c r="D69" s="25" t="s">
        <v>17</v>
      </c>
      <c r="E69" s="25" t="s">
        <v>41</v>
      </c>
      <c r="F69" s="25" t="s">
        <v>42</v>
      </c>
      <c r="G69" s="21" t="s">
        <v>49</v>
      </c>
      <c r="H69" s="21" t="str">
        <f>"% Related 
to "&amp;TEXT(DATE(YEAR($B$2)-A65,MONTH($B$2),DAY($B$2)),"YYYY")</f>
        <v>% Related 
to 2016</v>
      </c>
      <c r="I69" s="21" t="str">
        <f>"Rider C Relating to "&amp;TEXT(DATE(YEAR($B$2)-A65,MONTH($B$2),DAY($B$2)),"YYYY")&amp;"
Refunded/
(Charged)"</f>
        <v>Rider C Relating to 2016
Refunded/
(Charged)</v>
      </c>
      <c r="J69" s="32" t="s">
        <v>46</v>
      </c>
      <c r="K69" s="3"/>
      <c r="L69" s="2"/>
      <c r="M69" s="2"/>
      <c r="N69" s="2"/>
      <c r="O69" s="2"/>
      <c r="P69" s="2"/>
    </row>
    <row r="70" spans="1:19" ht="14.85" customHeight="1" thickBot="1" x14ac:dyDescent="0.3">
      <c r="B70" s="14"/>
      <c r="C70" s="39"/>
      <c r="D70" s="16"/>
      <c r="E70" s="16"/>
      <c r="F70" s="22" t="s">
        <v>10</v>
      </c>
      <c r="G70" s="16"/>
      <c r="H70" s="16"/>
      <c r="I70" s="22" t="s">
        <v>14</v>
      </c>
      <c r="J70" s="11" t="s">
        <v>15</v>
      </c>
    </row>
    <row r="71" spans="1:19" ht="22.5" customHeight="1" thickBot="1" x14ac:dyDescent="0.3">
      <c r="B71" s="10"/>
      <c r="C71" s="40"/>
    </row>
    <row r="72" spans="1:19" s="27" customFormat="1" ht="14.85" customHeight="1" x14ac:dyDescent="0.2">
      <c r="B72" s="26"/>
      <c r="C72" s="43"/>
      <c r="D72" s="4" t="s">
        <v>0</v>
      </c>
      <c r="E72" s="4" t="s">
        <v>1</v>
      </c>
      <c r="F72" s="4" t="s">
        <v>2</v>
      </c>
      <c r="G72" s="4" t="s">
        <v>3</v>
      </c>
      <c r="H72" s="4" t="s">
        <v>4</v>
      </c>
      <c r="I72" s="4" t="s">
        <v>5</v>
      </c>
      <c r="J72" s="4" t="s">
        <v>6</v>
      </c>
      <c r="K72" s="4" t="s">
        <v>7</v>
      </c>
      <c r="L72" s="4" t="s">
        <v>8</v>
      </c>
      <c r="M72" s="4" t="s">
        <v>9</v>
      </c>
      <c r="N72" s="4" t="s">
        <v>13</v>
      </c>
      <c r="O72" s="4" t="s">
        <v>18</v>
      </c>
      <c r="P72" s="4" t="s">
        <v>26</v>
      </c>
      <c r="Q72" s="4" t="s">
        <v>58</v>
      </c>
      <c r="R72" s="4" t="s">
        <v>70</v>
      </c>
      <c r="S72" s="5" t="s">
        <v>91</v>
      </c>
    </row>
    <row r="73" spans="1:19" s="28" customFormat="1" ht="76.5" customHeight="1" x14ac:dyDescent="0.2">
      <c r="A73" s="28">
        <f>SUM(A69:A72)+1</f>
        <v>9</v>
      </c>
      <c r="B73" s="17" t="str">
        <f>TEXT(DATE(YEAR($B$2)-A73,MONTH($B$2),DAY($B$2)),"YYYY")&amp;" Annual"</f>
        <v>2015 Annual</v>
      </c>
      <c r="C73" s="38" t="str">
        <f>"Appendix D-"&amp;(A73+1)</f>
        <v>Appendix D-10</v>
      </c>
      <c r="D73" s="25" t="s">
        <v>17</v>
      </c>
      <c r="E73" s="25" t="s">
        <v>41</v>
      </c>
      <c r="F73" s="25" t="s">
        <v>42</v>
      </c>
      <c r="G73" s="21" t="s">
        <v>34</v>
      </c>
      <c r="H73" s="21" t="str">
        <f>"Current Def Bal Alloc and "&amp;TEXT(DATE(YEAR($B$2)-A73,MONTH($B$2),DAY($B$2)),"YYYY")&amp;"  Rider C Refund/
(Charge)"</f>
        <v>Current Def Bal Alloc and 2015  Rider C Refund/
(Charge)</v>
      </c>
      <c r="I73" s="21" t="s">
        <v>35</v>
      </c>
      <c r="J73" s="21" t="s">
        <v>36</v>
      </c>
      <c r="K73" s="21" t="s">
        <v>38</v>
      </c>
      <c r="L73" s="21" t="s">
        <v>19</v>
      </c>
      <c r="M73" s="19" t="s">
        <v>45</v>
      </c>
      <c r="N73" s="19" t="s">
        <v>66</v>
      </c>
      <c r="O73" s="19" t="s">
        <v>61</v>
      </c>
      <c r="P73" s="21" t="s">
        <v>69</v>
      </c>
      <c r="Q73" s="21" t="s">
        <v>145</v>
      </c>
      <c r="R73" s="21" t="s">
        <v>152</v>
      </c>
      <c r="S73" s="34" t="s">
        <v>52</v>
      </c>
    </row>
    <row r="74" spans="1:19" s="23" customFormat="1" ht="14.85" customHeight="1" thickBot="1" x14ac:dyDescent="0.3">
      <c r="B74" s="14"/>
      <c r="C74" s="39"/>
      <c r="D74" s="52" t="s">
        <v>16</v>
      </c>
      <c r="E74" s="52"/>
      <c r="F74" s="52"/>
      <c r="G74" s="52"/>
      <c r="H74" s="52"/>
      <c r="I74" s="16"/>
      <c r="J74" s="16"/>
      <c r="K74" s="22" t="s">
        <v>11</v>
      </c>
      <c r="L74" s="22" t="s">
        <v>12</v>
      </c>
      <c r="M74" s="6"/>
      <c r="N74" s="6"/>
      <c r="O74" s="6"/>
      <c r="P74" s="22"/>
      <c r="Q74" s="22"/>
      <c r="R74" s="22"/>
      <c r="S74" s="33" t="s">
        <v>93</v>
      </c>
    </row>
    <row r="75" spans="1:19" s="27" customFormat="1" ht="22.5" customHeight="1" thickBot="1" x14ac:dyDescent="0.3">
      <c r="B75" s="15"/>
      <c r="C75" s="40"/>
    </row>
    <row r="76" spans="1:19" s="27" customFormat="1" ht="14.85" customHeight="1" x14ac:dyDescent="0.25">
      <c r="B76" s="9"/>
      <c r="C76" s="41"/>
      <c r="D76" s="4" t="s">
        <v>0</v>
      </c>
      <c r="E76" s="4" t="s">
        <v>1</v>
      </c>
      <c r="F76" s="4" t="s">
        <v>2</v>
      </c>
      <c r="G76" s="4" t="s">
        <v>3</v>
      </c>
      <c r="H76" s="4" t="s">
        <v>4</v>
      </c>
      <c r="I76" s="4" t="s">
        <v>5</v>
      </c>
      <c r="J76" s="5" t="s">
        <v>6</v>
      </c>
      <c r="K76" s="3"/>
      <c r="L76" s="2"/>
      <c r="M76" s="2"/>
      <c r="N76" s="2"/>
      <c r="O76" s="2"/>
      <c r="P76" s="2"/>
    </row>
    <row r="77" spans="1:19" s="28" customFormat="1" ht="76.5" customHeight="1" x14ac:dyDescent="0.2">
      <c r="A77" s="28">
        <f>A73</f>
        <v>9</v>
      </c>
      <c r="B77" s="17" t="str">
        <f>TEXT(DATE(YEAR($B$2)-A77,MONTH($B$2),DAY($B$2)),"YYYY")&amp;" Monthly"</f>
        <v>2015 Monthly</v>
      </c>
      <c r="C77" s="38" t="str">
        <f>"Appendix E-"&amp;(A77-3)</f>
        <v>Appendix E-6</v>
      </c>
      <c r="D77" s="25" t="s">
        <v>17</v>
      </c>
      <c r="E77" s="25" t="s">
        <v>41</v>
      </c>
      <c r="F77" s="25" t="s">
        <v>42</v>
      </c>
      <c r="G77" s="21" t="s">
        <v>49</v>
      </c>
      <c r="H77" s="21" t="s">
        <v>36</v>
      </c>
      <c r="I77" s="21" t="s">
        <v>37</v>
      </c>
      <c r="J77" s="32" t="s">
        <v>46</v>
      </c>
      <c r="K77" s="3"/>
      <c r="L77" s="2"/>
      <c r="M77" s="2"/>
      <c r="N77" s="2"/>
      <c r="O77" s="2"/>
      <c r="P77" s="2"/>
    </row>
    <row r="78" spans="1:19" s="23" customFormat="1" ht="14.85" customHeight="1" thickBot="1" x14ac:dyDescent="0.3">
      <c r="B78" s="14"/>
      <c r="C78" s="39"/>
      <c r="D78" s="16"/>
      <c r="E78" s="16"/>
      <c r="F78" s="22" t="s">
        <v>10</v>
      </c>
      <c r="G78" s="16"/>
      <c r="H78" s="16"/>
      <c r="I78" s="22" t="s">
        <v>14</v>
      </c>
      <c r="J78" s="11" t="s">
        <v>15</v>
      </c>
      <c r="K78" s="3"/>
      <c r="L78" s="2"/>
      <c r="M78" s="2"/>
      <c r="N78" s="2"/>
      <c r="O78" s="2"/>
      <c r="P78" s="2"/>
    </row>
    <row r="79" spans="1:19" s="27" customFormat="1" ht="22.5" customHeight="1" thickBot="1" x14ac:dyDescent="0.3">
      <c r="B79" s="15"/>
      <c r="C79" s="40"/>
    </row>
    <row r="80" spans="1:19" ht="14.85" customHeight="1" outlineLevel="1" x14ac:dyDescent="0.2">
      <c r="B80" s="29"/>
      <c r="C80" s="37"/>
      <c r="D80" s="4" t="s">
        <v>0</v>
      </c>
      <c r="E80" s="8" t="s">
        <v>1</v>
      </c>
      <c r="F80" s="8" t="s">
        <v>2</v>
      </c>
      <c r="G80" s="4" t="s">
        <v>3</v>
      </c>
      <c r="H80" s="8" t="s">
        <v>4</v>
      </c>
      <c r="I80" s="8" t="s">
        <v>5</v>
      </c>
      <c r="J80" s="8" t="s">
        <v>6</v>
      </c>
      <c r="K80" s="4" t="s">
        <v>7</v>
      </c>
      <c r="L80" s="8" t="s">
        <v>8</v>
      </c>
      <c r="M80" s="4" t="s">
        <v>9</v>
      </c>
      <c r="N80" s="4" t="s">
        <v>13</v>
      </c>
      <c r="O80" s="4" t="s">
        <v>18</v>
      </c>
      <c r="P80" s="4" t="s">
        <v>26</v>
      </c>
      <c r="Q80" s="4" t="s">
        <v>58</v>
      </c>
      <c r="R80" s="12" t="s">
        <v>70</v>
      </c>
    </row>
    <row r="81" spans="2:19" s="31" customFormat="1" ht="76.5" customHeight="1" outlineLevel="1" x14ac:dyDescent="0.2">
      <c r="B81" s="17" t="s">
        <v>28</v>
      </c>
      <c r="C81" s="38" t="s">
        <v>160</v>
      </c>
      <c r="D81" s="25" t="s">
        <v>17</v>
      </c>
      <c r="E81" s="25" t="s">
        <v>41</v>
      </c>
      <c r="F81" s="25" t="s">
        <v>42</v>
      </c>
      <c r="G81" s="19" t="s">
        <v>30</v>
      </c>
      <c r="H81" s="19" t="s">
        <v>50</v>
      </c>
      <c r="I81" s="19" t="s">
        <v>31</v>
      </c>
      <c r="J81" s="19" t="s">
        <v>32</v>
      </c>
      <c r="K81" s="19" t="s">
        <v>39</v>
      </c>
      <c r="L81" s="19" t="s">
        <v>19</v>
      </c>
      <c r="M81" s="19" t="s">
        <v>48</v>
      </c>
      <c r="N81" s="19" t="s">
        <v>44</v>
      </c>
      <c r="O81" s="19" t="s">
        <v>65</v>
      </c>
      <c r="P81" s="19" t="s">
        <v>62</v>
      </c>
      <c r="Q81" s="21" t="s">
        <v>71</v>
      </c>
      <c r="R81" s="24" t="s">
        <v>52</v>
      </c>
    </row>
    <row r="82" spans="2:19" s="1" customFormat="1" ht="14.85" customHeight="1" outlineLevel="1" thickBot="1" x14ac:dyDescent="0.3">
      <c r="B82" s="14"/>
      <c r="C82" s="39"/>
      <c r="D82" s="52" t="s">
        <v>16</v>
      </c>
      <c r="E82" s="52"/>
      <c r="F82" s="52"/>
      <c r="G82" s="52"/>
      <c r="H82" s="52"/>
      <c r="I82" s="7"/>
      <c r="J82" s="7"/>
      <c r="K82" s="6" t="s">
        <v>11</v>
      </c>
      <c r="L82" s="6" t="s">
        <v>12</v>
      </c>
      <c r="M82" s="6"/>
      <c r="N82" s="6"/>
      <c r="O82" s="6"/>
      <c r="P82" s="6"/>
      <c r="Q82" s="22"/>
      <c r="R82" s="18" t="s">
        <v>72</v>
      </c>
    </row>
    <row r="83" spans="2:19" ht="22.5" customHeight="1" outlineLevel="1" thickBot="1" x14ac:dyDescent="0.3">
      <c r="B83" s="15"/>
      <c r="C83" s="40"/>
    </row>
    <row r="84" spans="2:19" s="27" customFormat="1" ht="14.85" customHeight="1" outlineLevel="1" x14ac:dyDescent="0.25">
      <c r="B84" s="9"/>
      <c r="C84" s="41"/>
      <c r="D84" s="4" t="s">
        <v>0</v>
      </c>
      <c r="E84" s="4" t="s">
        <v>1</v>
      </c>
      <c r="F84" s="4" t="s">
        <v>2</v>
      </c>
      <c r="G84" s="4" t="s">
        <v>3</v>
      </c>
      <c r="H84" s="4" t="s">
        <v>4</v>
      </c>
      <c r="I84" s="4" t="s">
        <v>5</v>
      </c>
      <c r="J84" s="5" t="s">
        <v>6</v>
      </c>
      <c r="K84" s="3"/>
      <c r="L84" s="2"/>
      <c r="M84" s="2"/>
      <c r="N84" s="2"/>
      <c r="O84" s="2"/>
      <c r="P84" s="2"/>
    </row>
    <row r="85" spans="2:19" s="31" customFormat="1" ht="76.5" customHeight="1" outlineLevel="1" x14ac:dyDescent="0.2">
      <c r="B85" s="17" t="s">
        <v>29</v>
      </c>
      <c r="C85" s="42" t="s">
        <v>166</v>
      </c>
      <c r="D85" s="20" t="s">
        <v>17</v>
      </c>
      <c r="E85" s="25" t="s">
        <v>41</v>
      </c>
      <c r="F85" s="25" t="s">
        <v>42</v>
      </c>
      <c r="G85" s="21" t="s">
        <v>49</v>
      </c>
      <c r="H85" s="19" t="s">
        <v>32</v>
      </c>
      <c r="I85" s="19" t="s">
        <v>33</v>
      </c>
      <c r="J85" s="32" t="s">
        <v>46</v>
      </c>
      <c r="K85" s="3"/>
      <c r="L85" s="2"/>
      <c r="M85" s="2"/>
      <c r="N85" s="2"/>
      <c r="O85" s="2"/>
      <c r="P85" s="2"/>
    </row>
    <row r="86" spans="2:19" s="1" customFormat="1" ht="14.85" customHeight="1" outlineLevel="1" thickBot="1" x14ac:dyDescent="0.3">
      <c r="B86" s="14"/>
      <c r="C86" s="39"/>
      <c r="D86" s="7"/>
      <c r="E86" s="7"/>
      <c r="F86" s="6" t="s">
        <v>10</v>
      </c>
      <c r="G86" s="7"/>
      <c r="H86" s="7"/>
      <c r="I86" s="6" t="s">
        <v>14</v>
      </c>
      <c r="J86" s="33" t="s">
        <v>15</v>
      </c>
      <c r="K86" s="3"/>
      <c r="L86" s="2"/>
      <c r="M86" s="2"/>
      <c r="N86" s="2"/>
      <c r="O86" s="2"/>
      <c r="P86" s="2"/>
    </row>
    <row r="87" spans="2:19" ht="22.5" customHeight="1" outlineLevel="1" thickBot="1" x14ac:dyDescent="0.3">
      <c r="B87" s="15"/>
      <c r="C87" s="40"/>
    </row>
    <row r="88" spans="2:19" ht="14.85" customHeight="1" outlineLevel="1" x14ac:dyDescent="0.2">
      <c r="B88" s="29"/>
      <c r="C88" s="43"/>
      <c r="D88" s="4" t="s">
        <v>0</v>
      </c>
      <c r="E88" s="8" t="s">
        <v>1</v>
      </c>
      <c r="F88" s="8" t="s">
        <v>2</v>
      </c>
      <c r="G88" s="4" t="s">
        <v>3</v>
      </c>
      <c r="H88" s="8" t="s">
        <v>4</v>
      </c>
      <c r="I88" s="8" t="s">
        <v>5</v>
      </c>
      <c r="J88" s="8" t="s">
        <v>6</v>
      </c>
      <c r="K88" s="4" t="s">
        <v>7</v>
      </c>
      <c r="L88" s="8" t="s">
        <v>8</v>
      </c>
      <c r="M88" s="4" t="s">
        <v>9</v>
      </c>
      <c r="N88" s="4" t="s">
        <v>13</v>
      </c>
      <c r="O88" s="4" t="s">
        <v>18</v>
      </c>
      <c r="P88" s="4" t="s">
        <v>26</v>
      </c>
      <c r="Q88" s="4" t="s">
        <v>58</v>
      </c>
      <c r="R88" s="12" t="s">
        <v>70</v>
      </c>
    </row>
    <row r="89" spans="2:19" s="31" customFormat="1" ht="76.5" customHeight="1" outlineLevel="1" x14ac:dyDescent="0.2">
      <c r="B89" s="17" t="s">
        <v>20</v>
      </c>
      <c r="C89" s="38" t="s">
        <v>161</v>
      </c>
      <c r="D89" s="25" t="s">
        <v>17</v>
      </c>
      <c r="E89" s="25" t="s">
        <v>41</v>
      </c>
      <c r="F89" s="25" t="s">
        <v>42</v>
      </c>
      <c r="G89" s="19" t="s">
        <v>22</v>
      </c>
      <c r="H89" s="19" t="s">
        <v>51</v>
      </c>
      <c r="I89" s="19" t="s">
        <v>23</v>
      </c>
      <c r="J89" s="19" t="s">
        <v>24</v>
      </c>
      <c r="K89" s="19" t="s">
        <v>40</v>
      </c>
      <c r="L89" s="19" t="s">
        <v>19</v>
      </c>
      <c r="M89" s="19" t="s">
        <v>47</v>
      </c>
      <c r="N89" s="19" t="s">
        <v>43</v>
      </c>
      <c r="O89" s="19" t="s">
        <v>64</v>
      </c>
      <c r="P89" s="19" t="s">
        <v>63</v>
      </c>
      <c r="Q89" s="21" t="s">
        <v>73</v>
      </c>
      <c r="R89" s="24" t="s">
        <v>52</v>
      </c>
    </row>
    <row r="90" spans="2:19" s="1" customFormat="1" ht="14.85" customHeight="1" outlineLevel="1" thickBot="1" x14ac:dyDescent="0.3">
      <c r="B90" s="14"/>
      <c r="C90" s="39"/>
      <c r="D90" s="52" t="s">
        <v>16</v>
      </c>
      <c r="E90" s="52"/>
      <c r="F90" s="52"/>
      <c r="G90" s="52"/>
      <c r="H90" s="52"/>
      <c r="I90" s="7"/>
      <c r="J90" s="7"/>
      <c r="K90" s="6" t="s">
        <v>11</v>
      </c>
      <c r="L90" s="6" t="s">
        <v>12</v>
      </c>
      <c r="M90" s="6"/>
      <c r="N90" s="6"/>
      <c r="O90" s="6"/>
      <c r="P90" s="6"/>
      <c r="Q90" s="22"/>
      <c r="R90" s="18" t="s">
        <v>72</v>
      </c>
    </row>
    <row r="91" spans="2:19" ht="22.5" customHeight="1" outlineLevel="1" thickBot="1" x14ac:dyDescent="0.3">
      <c r="B91" s="15"/>
      <c r="C91" s="40"/>
    </row>
    <row r="92" spans="2:19" s="27" customFormat="1" ht="14.85" customHeight="1" outlineLevel="1" x14ac:dyDescent="0.25">
      <c r="B92" s="9"/>
      <c r="C92" s="41"/>
      <c r="D92" s="4" t="s">
        <v>0</v>
      </c>
      <c r="E92" s="4" t="s">
        <v>1</v>
      </c>
      <c r="F92" s="4" t="s">
        <v>2</v>
      </c>
      <c r="G92" s="4" t="s">
        <v>3</v>
      </c>
      <c r="H92" s="4" t="s">
        <v>4</v>
      </c>
      <c r="I92" s="4" t="s">
        <v>5</v>
      </c>
      <c r="J92" s="5" t="s">
        <v>6</v>
      </c>
      <c r="K92" s="3"/>
      <c r="L92" s="2"/>
      <c r="M92" s="2"/>
      <c r="N92" s="2"/>
      <c r="O92" s="2"/>
      <c r="P92" s="2"/>
    </row>
    <row r="93" spans="2:19" s="31" customFormat="1" ht="76.5" customHeight="1" outlineLevel="1" x14ac:dyDescent="0.2">
      <c r="B93" s="17" t="s">
        <v>21</v>
      </c>
      <c r="C93" s="38" t="s">
        <v>167</v>
      </c>
      <c r="D93" s="20" t="s">
        <v>17</v>
      </c>
      <c r="E93" s="25" t="s">
        <v>41</v>
      </c>
      <c r="F93" s="25" t="s">
        <v>42</v>
      </c>
      <c r="G93" s="21" t="s">
        <v>49</v>
      </c>
      <c r="H93" s="19" t="s">
        <v>24</v>
      </c>
      <c r="I93" s="19" t="s">
        <v>25</v>
      </c>
      <c r="J93" s="32" t="s">
        <v>46</v>
      </c>
      <c r="K93" s="3"/>
      <c r="L93" s="2"/>
      <c r="M93" s="2"/>
      <c r="N93" s="2"/>
      <c r="O93" s="2"/>
      <c r="P93" s="2"/>
    </row>
    <row r="94" spans="2:19" s="1" customFormat="1" ht="14.85" customHeight="1" outlineLevel="1" thickBot="1" x14ac:dyDescent="0.3">
      <c r="B94" s="14"/>
      <c r="C94" s="39"/>
      <c r="D94" s="7"/>
      <c r="E94" s="7"/>
      <c r="F94" s="6" t="s">
        <v>10</v>
      </c>
      <c r="G94" s="7"/>
      <c r="H94" s="7"/>
      <c r="I94" s="6" t="s">
        <v>14</v>
      </c>
      <c r="J94" s="33" t="s">
        <v>15</v>
      </c>
      <c r="K94" s="3"/>
      <c r="L94" s="2"/>
      <c r="M94" s="2"/>
      <c r="N94" s="2"/>
      <c r="O94" s="2"/>
      <c r="P94" s="2"/>
    </row>
    <row r="95" spans="2:19" ht="22.5" customHeight="1" outlineLevel="1" thickBot="1" x14ac:dyDescent="0.3">
      <c r="B95" s="15"/>
      <c r="C95" s="40"/>
    </row>
    <row r="96" spans="2:19" ht="14.85" customHeight="1" outlineLevel="1" x14ac:dyDescent="0.2">
      <c r="B96" s="29"/>
      <c r="C96" s="43"/>
      <c r="D96" s="4" t="s">
        <v>0</v>
      </c>
      <c r="E96" s="8" t="s">
        <v>1</v>
      </c>
      <c r="F96" s="8" t="s">
        <v>2</v>
      </c>
      <c r="G96" s="4" t="s">
        <v>3</v>
      </c>
      <c r="H96" s="8" t="s">
        <v>4</v>
      </c>
      <c r="I96" s="8" t="s">
        <v>5</v>
      </c>
      <c r="J96" s="8" t="s">
        <v>6</v>
      </c>
      <c r="K96" s="4" t="s">
        <v>7</v>
      </c>
      <c r="L96" s="8" t="s">
        <v>8</v>
      </c>
      <c r="M96" s="8" t="s">
        <v>9</v>
      </c>
      <c r="N96" s="4" t="s">
        <v>13</v>
      </c>
      <c r="O96" s="4" t="s">
        <v>18</v>
      </c>
      <c r="P96" s="4" t="s">
        <v>26</v>
      </c>
      <c r="Q96" s="4" t="s">
        <v>58</v>
      </c>
      <c r="R96" s="4" t="s">
        <v>70</v>
      </c>
      <c r="S96" s="12" t="s">
        <v>91</v>
      </c>
    </row>
    <row r="97" spans="2:21" s="31" customFormat="1" ht="76.5" customHeight="1" outlineLevel="1" x14ac:dyDescent="0.2">
      <c r="B97" s="17" t="s">
        <v>74</v>
      </c>
      <c r="C97" s="38" t="s">
        <v>162</v>
      </c>
      <c r="D97" s="25" t="s">
        <v>17</v>
      </c>
      <c r="E97" s="25" t="s">
        <v>41</v>
      </c>
      <c r="F97" s="25" t="s">
        <v>42</v>
      </c>
      <c r="G97" s="19" t="s">
        <v>82</v>
      </c>
      <c r="H97" s="19" t="s">
        <v>95</v>
      </c>
      <c r="I97" s="19" t="s">
        <v>83</v>
      </c>
      <c r="J97" s="19" t="s">
        <v>84</v>
      </c>
      <c r="K97" s="19" t="s">
        <v>85</v>
      </c>
      <c r="L97" s="19" t="s">
        <v>19</v>
      </c>
      <c r="M97" s="19" t="s">
        <v>92</v>
      </c>
      <c r="N97" s="19" t="s">
        <v>86</v>
      </c>
      <c r="O97" s="19" t="s">
        <v>87</v>
      </c>
      <c r="P97" s="19" t="s">
        <v>88</v>
      </c>
      <c r="Q97" s="19" t="s">
        <v>89</v>
      </c>
      <c r="R97" s="21" t="s">
        <v>90</v>
      </c>
      <c r="S97" s="24" t="s">
        <v>52</v>
      </c>
    </row>
    <row r="98" spans="2:21" s="1" customFormat="1" ht="14.85" customHeight="1" outlineLevel="1" thickBot="1" x14ac:dyDescent="0.3">
      <c r="B98" s="14"/>
      <c r="C98" s="39"/>
      <c r="D98" s="52" t="s">
        <v>16</v>
      </c>
      <c r="E98" s="52"/>
      <c r="F98" s="52"/>
      <c r="G98" s="52"/>
      <c r="H98" s="52"/>
      <c r="I98" s="7"/>
      <c r="J98" s="7"/>
      <c r="K98" s="6" t="s">
        <v>11</v>
      </c>
      <c r="L98" s="6" t="s">
        <v>12</v>
      </c>
      <c r="M98" s="6"/>
      <c r="N98" s="6"/>
      <c r="O98" s="6"/>
      <c r="P98" s="6"/>
      <c r="Q98" s="6"/>
      <c r="R98" s="22"/>
      <c r="S98" s="18" t="s">
        <v>93</v>
      </c>
    </row>
    <row r="99" spans="2:21" ht="22.5" customHeight="1" outlineLevel="1" thickBot="1" x14ac:dyDescent="0.3">
      <c r="B99" s="15"/>
      <c r="C99" s="40"/>
    </row>
    <row r="100" spans="2:21" s="27" customFormat="1" ht="14.85" customHeight="1" outlineLevel="1" x14ac:dyDescent="0.25">
      <c r="B100" s="9"/>
      <c r="C100" s="41"/>
      <c r="D100" s="4" t="s">
        <v>0</v>
      </c>
      <c r="E100" s="4" t="s">
        <v>1</v>
      </c>
      <c r="F100" s="4" t="s">
        <v>2</v>
      </c>
      <c r="G100" s="4" t="s">
        <v>3</v>
      </c>
      <c r="H100" s="4" t="s">
        <v>4</v>
      </c>
      <c r="I100" s="4" t="s">
        <v>5</v>
      </c>
      <c r="J100" s="5" t="s">
        <v>6</v>
      </c>
      <c r="K100" s="3"/>
      <c r="L100" s="2"/>
      <c r="M100" s="2"/>
      <c r="N100" s="2"/>
      <c r="O100" s="2"/>
      <c r="P100" s="2"/>
    </row>
    <row r="101" spans="2:21" s="31" customFormat="1" ht="76.5" customHeight="1" outlineLevel="1" x14ac:dyDescent="0.2">
      <c r="B101" s="17" t="s">
        <v>75</v>
      </c>
      <c r="C101" s="38" t="s">
        <v>168</v>
      </c>
      <c r="D101" s="20" t="s">
        <v>17</v>
      </c>
      <c r="E101" s="25" t="s">
        <v>41</v>
      </c>
      <c r="F101" s="25" t="s">
        <v>42</v>
      </c>
      <c r="G101" s="21" t="s">
        <v>49</v>
      </c>
      <c r="H101" s="19" t="s">
        <v>84</v>
      </c>
      <c r="I101" s="19" t="s">
        <v>137</v>
      </c>
      <c r="J101" s="32" t="s">
        <v>46</v>
      </c>
      <c r="K101" s="3"/>
      <c r="L101" s="2"/>
      <c r="M101" s="2"/>
      <c r="N101" s="2"/>
      <c r="O101" s="2"/>
      <c r="P101" s="2"/>
    </row>
    <row r="102" spans="2:21" s="1" customFormat="1" ht="14.85" customHeight="1" outlineLevel="1" thickBot="1" x14ac:dyDescent="0.3">
      <c r="B102" s="14"/>
      <c r="C102" s="39"/>
      <c r="D102" s="7"/>
      <c r="E102" s="7"/>
      <c r="F102" s="6" t="s">
        <v>10</v>
      </c>
      <c r="G102" s="7"/>
      <c r="H102" s="7"/>
      <c r="I102" s="6" t="s">
        <v>14</v>
      </c>
      <c r="J102" s="33" t="s">
        <v>15</v>
      </c>
      <c r="K102" s="3"/>
      <c r="L102" s="2"/>
      <c r="M102" s="2"/>
      <c r="N102" s="2"/>
      <c r="O102" s="2"/>
      <c r="P102" s="2"/>
    </row>
    <row r="103" spans="2:21" ht="22.5" customHeight="1" outlineLevel="1" thickBot="1" x14ac:dyDescent="0.3">
      <c r="B103" s="15"/>
      <c r="C103" s="40"/>
    </row>
    <row r="104" spans="2:21" ht="14.85" customHeight="1" outlineLevel="1" x14ac:dyDescent="0.2">
      <c r="B104" s="29"/>
      <c r="C104" s="43"/>
      <c r="D104" s="4" t="s">
        <v>0</v>
      </c>
      <c r="E104" s="8" t="s">
        <v>1</v>
      </c>
      <c r="F104" s="8" t="s">
        <v>2</v>
      </c>
      <c r="G104" s="4" t="s">
        <v>3</v>
      </c>
      <c r="H104" s="8" t="s">
        <v>4</v>
      </c>
      <c r="I104" s="8" t="s">
        <v>5</v>
      </c>
      <c r="J104" s="8" t="s">
        <v>6</v>
      </c>
      <c r="K104" s="4" t="s">
        <v>7</v>
      </c>
      <c r="L104" s="8" t="s">
        <v>8</v>
      </c>
      <c r="M104" s="8" t="s">
        <v>9</v>
      </c>
      <c r="N104" s="8" t="s">
        <v>13</v>
      </c>
      <c r="O104" s="4" t="s">
        <v>18</v>
      </c>
      <c r="P104" s="4" t="s">
        <v>26</v>
      </c>
      <c r="Q104" s="4" t="s">
        <v>58</v>
      </c>
      <c r="R104" s="4" t="s">
        <v>70</v>
      </c>
      <c r="S104" s="4" t="s">
        <v>91</v>
      </c>
      <c r="T104" s="12" t="s">
        <v>107</v>
      </c>
    </row>
    <row r="105" spans="2:21" s="28" customFormat="1" ht="76.5" customHeight="1" outlineLevel="1" x14ac:dyDescent="0.2">
      <c r="B105" s="17" t="s">
        <v>76</v>
      </c>
      <c r="C105" s="38" t="s">
        <v>163</v>
      </c>
      <c r="D105" s="25" t="s">
        <v>17</v>
      </c>
      <c r="E105" s="25" t="s">
        <v>41</v>
      </c>
      <c r="F105" s="25" t="s">
        <v>42</v>
      </c>
      <c r="G105" s="21" t="s">
        <v>94</v>
      </c>
      <c r="H105" s="21" t="s">
        <v>96</v>
      </c>
      <c r="I105" s="21" t="s">
        <v>97</v>
      </c>
      <c r="J105" s="21" t="s">
        <v>98</v>
      </c>
      <c r="K105" s="21" t="s">
        <v>99</v>
      </c>
      <c r="L105" s="21" t="s">
        <v>19</v>
      </c>
      <c r="M105" s="21" t="s">
        <v>105</v>
      </c>
      <c r="N105" s="21" t="s">
        <v>106</v>
      </c>
      <c r="O105" s="21" t="s">
        <v>100</v>
      </c>
      <c r="P105" s="21" t="s">
        <v>101</v>
      </c>
      <c r="Q105" s="21" t="s">
        <v>102</v>
      </c>
      <c r="R105" s="21" t="s">
        <v>103</v>
      </c>
      <c r="S105" s="21" t="s">
        <v>104</v>
      </c>
      <c r="T105" s="24" t="s">
        <v>52</v>
      </c>
    </row>
    <row r="106" spans="2:21" s="1" customFormat="1" ht="14.85" customHeight="1" outlineLevel="1" thickBot="1" x14ac:dyDescent="0.3">
      <c r="B106" s="14"/>
      <c r="C106" s="39"/>
      <c r="D106" s="52" t="s">
        <v>16</v>
      </c>
      <c r="E106" s="52"/>
      <c r="F106" s="52"/>
      <c r="G106" s="52"/>
      <c r="H106" s="52"/>
      <c r="I106" s="7"/>
      <c r="J106" s="7"/>
      <c r="K106" s="6" t="s">
        <v>11</v>
      </c>
      <c r="L106" s="6" t="s">
        <v>12</v>
      </c>
      <c r="M106" s="6"/>
      <c r="N106" s="6"/>
      <c r="O106" s="6"/>
      <c r="P106" s="6"/>
      <c r="Q106" s="6"/>
      <c r="R106" s="6"/>
      <c r="S106" s="22"/>
      <c r="T106" s="18" t="s">
        <v>108</v>
      </c>
    </row>
    <row r="107" spans="2:21" ht="22.5" customHeight="1" outlineLevel="1" thickBot="1" x14ac:dyDescent="0.3">
      <c r="B107" s="15"/>
      <c r="C107" s="40"/>
    </row>
    <row r="108" spans="2:21" s="27" customFormat="1" ht="14.85" customHeight="1" outlineLevel="1" x14ac:dyDescent="0.25">
      <c r="B108" s="9"/>
      <c r="C108" s="41"/>
      <c r="D108" s="4" t="s">
        <v>0</v>
      </c>
      <c r="E108" s="4" t="s">
        <v>1</v>
      </c>
      <c r="F108" s="4" t="s">
        <v>2</v>
      </c>
      <c r="G108" s="4" t="s">
        <v>3</v>
      </c>
      <c r="H108" s="4" t="s">
        <v>4</v>
      </c>
      <c r="I108" s="4" t="s">
        <v>5</v>
      </c>
      <c r="J108" s="5" t="s">
        <v>6</v>
      </c>
      <c r="K108" s="3"/>
      <c r="L108" s="2"/>
      <c r="M108" s="2"/>
      <c r="N108" s="2"/>
      <c r="O108" s="2"/>
      <c r="P108" s="2"/>
    </row>
    <row r="109" spans="2:21" s="31" customFormat="1" ht="76.5" customHeight="1" outlineLevel="1" x14ac:dyDescent="0.2">
      <c r="B109" s="17" t="s">
        <v>77</v>
      </c>
      <c r="C109" s="38" t="s">
        <v>169</v>
      </c>
      <c r="D109" s="20" t="s">
        <v>17</v>
      </c>
      <c r="E109" s="25" t="s">
        <v>41</v>
      </c>
      <c r="F109" s="25" t="s">
        <v>42</v>
      </c>
      <c r="G109" s="21" t="s">
        <v>49</v>
      </c>
      <c r="H109" s="19" t="s">
        <v>98</v>
      </c>
      <c r="I109" s="19" t="s">
        <v>138</v>
      </c>
      <c r="J109" s="32" t="s">
        <v>46</v>
      </c>
      <c r="K109" s="3"/>
      <c r="L109" s="2"/>
      <c r="M109" s="2"/>
      <c r="N109" s="2"/>
      <c r="O109" s="2"/>
      <c r="P109" s="2"/>
    </row>
    <row r="110" spans="2:21" s="1" customFormat="1" ht="14.85" customHeight="1" outlineLevel="1" thickBot="1" x14ac:dyDescent="0.3">
      <c r="B110" s="14"/>
      <c r="C110" s="39"/>
      <c r="D110" s="7"/>
      <c r="E110" s="7"/>
      <c r="F110" s="6" t="s">
        <v>10</v>
      </c>
      <c r="G110" s="7"/>
      <c r="H110" s="7"/>
      <c r="I110" s="6" t="s">
        <v>14</v>
      </c>
      <c r="J110" s="33" t="s">
        <v>15</v>
      </c>
      <c r="K110" s="3"/>
      <c r="L110" s="2"/>
      <c r="M110" s="2"/>
      <c r="N110" s="2"/>
      <c r="O110" s="2"/>
      <c r="P110" s="2"/>
    </row>
    <row r="111" spans="2:21" ht="22.5" customHeight="1" outlineLevel="1" thickBot="1" x14ac:dyDescent="0.3">
      <c r="B111" s="15"/>
      <c r="C111" s="40"/>
    </row>
    <row r="112" spans="2:21" ht="14.85" customHeight="1" outlineLevel="1" x14ac:dyDescent="0.2">
      <c r="B112" s="29"/>
      <c r="C112" s="43"/>
      <c r="D112" s="4" t="s">
        <v>0</v>
      </c>
      <c r="E112" s="8" t="s">
        <v>1</v>
      </c>
      <c r="F112" s="8" t="s">
        <v>2</v>
      </c>
      <c r="G112" s="4" t="s">
        <v>3</v>
      </c>
      <c r="H112" s="8" t="s">
        <v>4</v>
      </c>
      <c r="I112" s="8" t="s">
        <v>5</v>
      </c>
      <c r="J112" s="8" t="s">
        <v>6</v>
      </c>
      <c r="K112" s="4" t="s">
        <v>7</v>
      </c>
      <c r="L112" s="8" t="s">
        <v>8</v>
      </c>
      <c r="M112" s="8" t="s">
        <v>9</v>
      </c>
      <c r="N112" s="8" t="s">
        <v>13</v>
      </c>
      <c r="O112" s="8" t="s">
        <v>18</v>
      </c>
      <c r="P112" s="4" t="s">
        <v>26</v>
      </c>
      <c r="Q112" s="4" t="s">
        <v>58</v>
      </c>
      <c r="R112" s="4" t="s">
        <v>70</v>
      </c>
      <c r="S112" s="4" t="s">
        <v>91</v>
      </c>
      <c r="T112" s="4" t="s">
        <v>107</v>
      </c>
      <c r="U112" s="12" t="s">
        <v>119</v>
      </c>
    </row>
    <row r="113" spans="2:21" s="31" customFormat="1" ht="76.5" customHeight="1" outlineLevel="1" x14ac:dyDescent="0.2">
      <c r="B113" s="17" t="s">
        <v>78</v>
      </c>
      <c r="C113" s="38" t="s">
        <v>164</v>
      </c>
      <c r="D113" s="25" t="s">
        <v>17</v>
      </c>
      <c r="E113" s="25" t="s">
        <v>41</v>
      </c>
      <c r="F113" s="25" t="s">
        <v>42</v>
      </c>
      <c r="G113" s="19" t="s">
        <v>109</v>
      </c>
      <c r="H113" s="19" t="s">
        <v>110</v>
      </c>
      <c r="I113" s="19" t="s">
        <v>111</v>
      </c>
      <c r="J113" s="19" t="s">
        <v>112</v>
      </c>
      <c r="K113" s="19" t="s">
        <v>113</v>
      </c>
      <c r="L113" s="19" t="s">
        <v>19</v>
      </c>
      <c r="M113" s="19" t="s">
        <v>120</v>
      </c>
      <c r="N113" s="19" t="s">
        <v>135</v>
      </c>
      <c r="O113" s="19" t="s">
        <v>136</v>
      </c>
      <c r="P113" s="19" t="s">
        <v>114</v>
      </c>
      <c r="Q113" s="19" t="s">
        <v>115</v>
      </c>
      <c r="R113" s="19" t="s">
        <v>116</v>
      </c>
      <c r="S113" s="19" t="s">
        <v>117</v>
      </c>
      <c r="T113" s="21" t="s">
        <v>118</v>
      </c>
      <c r="U113" s="24" t="s">
        <v>52</v>
      </c>
    </row>
    <row r="114" spans="2:21" s="1" customFormat="1" ht="14.85" customHeight="1" outlineLevel="1" thickBot="1" x14ac:dyDescent="0.3">
      <c r="B114" s="14"/>
      <c r="C114" s="39"/>
      <c r="D114" s="52" t="s">
        <v>16</v>
      </c>
      <c r="E114" s="52"/>
      <c r="F114" s="52"/>
      <c r="G114" s="52"/>
      <c r="H114" s="52"/>
      <c r="I114" s="7"/>
      <c r="J114" s="7"/>
      <c r="K114" s="6" t="s">
        <v>11</v>
      </c>
      <c r="L114" s="6" t="s">
        <v>12</v>
      </c>
      <c r="M114" s="6"/>
      <c r="N114" s="6"/>
      <c r="O114" s="6"/>
      <c r="P114" s="6"/>
      <c r="Q114" s="6"/>
      <c r="R114" s="6"/>
      <c r="S114" s="6"/>
      <c r="T114" s="22"/>
      <c r="U114" s="18" t="s">
        <v>121</v>
      </c>
    </row>
    <row r="115" spans="2:21" ht="22.5" customHeight="1" outlineLevel="1" thickBot="1" x14ac:dyDescent="0.3">
      <c r="B115" s="15"/>
      <c r="C115" s="40"/>
    </row>
    <row r="116" spans="2:21" s="27" customFormat="1" ht="14.85" customHeight="1" outlineLevel="1" x14ac:dyDescent="0.25">
      <c r="B116" s="9"/>
      <c r="C116" s="41"/>
      <c r="D116" s="4" t="s">
        <v>0</v>
      </c>
      <c r="E116" s="4" t="s">
        <v>1</v>
      </c>
      <c r="F116" s="4" t="s">
        <v>2</v>
      </c>
      <c r="G116" s="4" t="s">
        <v>3</v>
      </c>
      <c r="H116" s="4" t="s">
        <v>4</v>
      </c>
      <c r="I116" s="4" t="s">
        <v>5</v>
      </c>
      <c r="J116" s="5" t="s">
        <v>6</v>
      </c>
      <c r="K116" s="3"/>
      <c r="L116" s="2"/>
      <c r="M116" s="2"/>
      <c r="N116" s="2"/>
      <c r="O116" s="2"/>
      <c r="P116" s="2"/>
    </row>
    <row r="117" spans="2:21" s="31" customFormat="1" ht="76.5" customHeight="1" outlineLevel="1" x14ac:dyDescent="0.2">
      <c r="B117" s="17" t="s">
        <v>79</v>
      </c>
      <c r="C117" s="38" t="s">
        <v>170</v>
      </c>
      <c r="D117" s="20" t="s">
        <v>17</v>
      </c>
      <c r="E117" s="25" t="s">
        <v>41</v>
      </c>
      <c r="F117" s="25" t="s">
        <v>42</v>
      </c>
      <c r="G117" s="21" t="s">
        <v>49</v>
      </c>
      <c r="H117" s="19" t="s">
        <v>112</v>
      </c>
      <c r="I117" s="19" t="s">
        <v>139</v>
      </c>
      <c r="J117" s="32" t="s">
        <v>46</v>
      </c>
      <c r="K117" s="3"/>
      <c r="L117" s="2"/>
      <c r="M117" s="2"/>
      <c r="N117" s="2"/>
      <c r="O117" s="2"/>
      <c r="P117" s="2"/>
    </row>
    <row r="118" spans="2:21" s="1" customFormat="1" ht="14.85" customHeight="1" outlineLevel="1" thickBot="1" x14ac:dyDescent="0.3">
      <c r="B118" s="14"/>
      <c r="C118" s="39"/>
      <c r="D118" s="7"/>
      <c r="E118" s="7"/>
      <c r="F118" s="6" t="s">
        <v>10</v>
      </c>
      <c r="G118" s="7"/>
      <c r="H118" s="7"/>
      <c r="I118" s="6" t="s">
        <v>14</v>
      </c>
      <c r="J118" s="33" t="s">
        <v>15</v>
      </c>
      <c r="K118" s="3"/>
      <c r="L118" s="2"/>
      <c r="M118" s="2"/>
      <c r="N118" s="2"/>
      <c r="O118" s="2"/>
      <c r="P118" s="2"/>
    </row>
    <row r="119" spans="2:21" ht="22.5" customHeight="1" outlineLevel="1" thickBot="1" x14ac:dyDescent="0.3">
      <c r="B119" s="15"/>
      <c r="C119" s="40"/>
    </row>
    <row r="120" spans="2:21" ht="14.85" customHeight="1" outlineLevel="1" x14ac:dyDescent="0.2">
      <c r="B120" s="29"/>
      <c r="C120" s="43"/>
      <c r="D120" s="4" t="s">
        <v>0</v>
      </c>
      <c r="E120" s="8" t="s">
        <v>1</v>
      </c>
      <c r="F120" s="8" t="s">
        <v>2</v>
      </c>
      <c r="G120" s="4" t="s">
        <v>3</v>
      </c>
      <c r="H120" s="8" t="s">
        <v>4</v>
      </c>
      <c r="I120" s="8" t="s">
        <v>5</v>
      </c>
      <c r="J120" s="8" t="s">
        <v>6</v>
      </c>
      <c r="K120" s="4" t="s">
        <v>7</v>
      </c>
      <c r="L120" s="8" t="s">
        <v>8</v>
      </c>
      <c r="M120" s="8" t="s">
        <v>9</v>
      </c>
      <c r="N120" s="8" t="s">
        <v>13</v>
      </c>
      <c r="O120" s="8" t="s">
        <v>18</v>
      </c>
      <c r="P120" s="4" t="s">
        <v>26</v>
      </c>
      <c r="Q120" s="4" t="s">
        <v>58</v>
      </c>
      <c r="R120" s="4" t="s">
        <v>70</v>
      </c>
      <c r="S120" s="4" t="s">
        <v>91</v>
      </c>
      <c r="T120" s="4" t="s">
        <v>107</v>
      </c>
      <c r="U120" s="12" t="s">
        <v>119</v>
      </c>
    </row>
    <row r="121" spans="2:21" s="31" customFormat="1" ht="76.5" customHeight="1" outlineLevel="1" x14ac:dyDescent="0.2">
      <c r="B121" s="17" t="s">
        <v>80</v>
      </c>
      <c r="C121" s="38" t="s">
        <v>165</v>
      </c>
      <c r="D121" s="25" t="s">
        <v>17</v>
      </c>
      <c r="E121" s="25" t="s">
        <v>41</v>
      </c>
      <c r="F121" s="25" t="s">
        <v>42</v>
      </c>
      <c r="G121" s="19" t="s">
        <v>122</v>
      </c>
      <c r="H121" s="19" t="s">
        <v>123</v>
      </c>
      <c r="I121" s="19" t="s">
        <v>124</v>
      </c>
      <c r="J121" s="19" t="s">
        <v>125</v>
      </c>
      <c r="K121" s="19" t="s">
        <v>126</v>
      </c>
      <c r="L121" s="19" t="s">
        <v>19</v>
      </c>
      <c r="M121" s="19" t="s">
        <v>132</v>
      </c>
      <c r="N121" s="19" t="s">
        <v>133</v>
      </c>
      <c r="O121" s="19" t="s">
        <v>134</v>
      </c>
      <c r="P121" s="19" t="s">
        <v>127</v>
      </c>
      <c r="Q121" s="19" t="s">
        <v>128</v>
      </c>
      <c r="R121" s="19" t="s">
        <v>129</v>
      </c>
      <c r="S121" s="19" t="s">
        <v>131</v>
      </c>
      <c r="T121" s="21" t="s">
        <v>130</v>
      </c>
      <c r="U121" s="24" t="s">
        <v>52</v>
      </c>
    </row>
    <row r="122" spans="2:21" s="1" customFormat="1" ht="14.85" customHeight="1" outlineLevel="1" thickBot="1" x14ac:dyDescent="0.3">
      <c r="B122" s="14"/>
      <c r="C122" s="39"/>
      <c r="D122" s="52" t="s">
        <v>16</v>
      </c>
      <c r="E122" s="52"/>
      <c r="F122" s="52"/>
      <c r="G122" s="52"/>
      <c r="H122" s="52"/>
      <c r="I122" s="7"/>
      <c r="J122" s="7"/>
      <c r="K122" s="6" t="s">
        <v>11</v>
      </c>
      <c r="L122" s="6" t="s">
        <v>12</v>
      </c>
      <c r="M122" s="6"/>
      <c r="N122" s="6"/>
      <c r="O122" s="6"/>
      <c r="P122" s="6"/>
      <c r="Q122" s="6"/>
      <c r="R122" s="6"/>
      <c r="S122" s="6"/>
      <c r="T122" s="22"/>
      <c r="U122" s="18" t="s">
        <v>121</v>
      </c>
    </row>
    <row r="123" spans="2:21" ht="22.5" customHeight="1" outlineLevel="1" thickBot="1" x14ac:dyDescent="0.3">
      <c r="B123" s="15"/>
      <c r="C123" s="40"/>
    </row>
    <row r="124" spans="2:21" s="27" customFormat="1" ht="14.85" customHeight="1" outlineLevel="1" x14ac:dyDescent="0.25">
      <c r="B124" s="9"/>
      <c r="C124" s="41"/>
      <c r="D124" s="4" t="s">
        <v>0</v>
      </c>
      <c r="E124" s="4" t="s">
        <v>1</v>
      </c>
      <c r="F124" s="4" t="s">
        <v>2</v>
      </c>
      <c r="G124" s="4" t="s">
        <v>3</v>
      </c>
      <c r="H124" s="4" t="s">
        <v>4</v>
      </c>
      <c r="I124" s="4" t="s">
        <v>5</v>
      </c>
      <c r="J124" s="5" t="s">
        <v>6</v>
      </c>
      <c r="K124" s="3"/>
      <c r="L124" s="2"/>
      <c r="M124" s="2"/>
      <c r="N124" s="2"/>
      <c r="O124" s="2"/>
      <c r="P124" s="2"/>
    </row>
    <row r="125" spans="2:21" s="31" customFormat="1" ht="76.5" customHeight="1" outlineLevel="1" x14ac:dyDescent="0.2">
      <c r="B125" s="17" t="s">
        <v>81</v>
      </c>
      <c r="C125" s="38" t="s">
        <v>171</v>
      </c>
      <c r="D125" s="20" t="s">
        <v>17</v>
      </c>
      <c r="E125" s="25" t="s">
        <v>41</v>
      </c>
      <c r="F125" s="25" t="s">
        <v>42</v>
      </c>
      <c r="G125" s="21" t="s">
        <v>49</v>
      </c>
      <c r="H125" s="19" t="s">
        <v>125</v>
      </c>
      <c r="I125" s="19" t="s">
        <v>140</v>
      </c>
      <c r="J125" s="32" t="s">
        <v>46</v>
      </c>
      <c r="K125" s="3"/>
      <c r="L125" s="2"/>
      <c r="M125" s="2"/>
      <c r="N125" s="2"/>
      <c r="O125" s="2"/>
      <c r="P125" s="2"/>
    </row>
    <row r="126" spans="2:21" s="1" customFormat="1" ht="14.85" customHeight="1" outlineLevel="1" thickBot="1" x14ac:dyDescent="0.3">
      <c r="B126" s="14"/>
      <c r="C126" s="39"/>
      <c r="D126" s="7"/>
      <c r="E126" s="7"/>
      <c r="F126" s="6" t="s">
        <v>10</v>
      </c>
      <c r="G126" s="7"/>
      <c r="H126" s="7"/>
      <c r="I126" s="6" t="s">
        <v>14</v>
      </c>
      <c r="J126" s="33" t="s">
        <v>15</v>
      </c>
      <c r="K126" s="3"/>
      <c r="L126" s="2"/>
      <c r="M126" s="2"/>
      <c r="N126" s="2"/>
      <c r="O126" s="2"/>
      <c r="P126" s="2"/>
    </row>
  </sheetData>
  <mergeCells count="11">
    <mergeCell ref="D50:H50"/>
    <mergeCell ref="D42:H42"/>
    <mergeCell ref="D122:H122"/>
    <mergeCell ref="D98:H98"/>
    <mergeCell ref="D106:H106"/>
    <mergeCell ref="D114:H114"/>
    <mergeCell ref="D90:H90"/>
    <mergeCell ref="D58:H58"/>
    <mergeCell ref="D66:H66"/>
    <mergeCell ref="D74:H74"/>
    <mergeCell ref="D82:H82"/>
  </mergeCells>
  <phoneticPr fontId="3" type="noConversion"/>
  <pageMargins left="0.25" right="0.25" top="1" bottom="0.4" header="0.25" footer="0.28999999999999998"/>
  <pageSetup scale="46" fitToHeight="2" orientation="landscape" cellComments="asDisplayed" r:id="rId1"/>
  <headerFooter alignWithMargins="0">
    <oddHeader>&amp;R&amp;"Arial,Bold"&amp;18Appendix C-1&amp;14
AESO 2023 Deferral Account Reconciliation Application
Comparison of Market Participant Allocation Report Layouts Between Years
Appendices D and E Column Layouts</oddHeader>
    <oddFooter>&amp;LJune 2024&amp;C&amp;11Page &amp;P of &amp;N</oddFooter>
  </headerFooter>
  <rowBreaks count="1" manualBreakCount="1">
    <brk id="54" min="1" max="18"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21234-04E6-47D1-A82F-81FB1A440C52}">
  <dimension ref="A1:B43"/>
  <sheetViews>
    <sheetView workbookViewId="0">
      <selection activeCell="E27" sqref="E27"/>
    </sheetView>
  </sheetViews>
  <sheetFormatPr defaultRowHeight="12.75" x14ac:dyDescent="0.2"/>
  <cols>
    <col min="1" max="1" width="14.7109375" bestFit="1" customWidth="1"/>
    <col min="2" max="2" width="14.5703125" bestFit="1" customWidth="1"/>
  </cols>
  <sheetData>
    <row r="1" spans="1:2" x14ac:dyDescent="0.2">
      <c r="A1" t="s">
        <v>154</v>
      </c>
    </row>
    <row r="2" spans="1:2" x14ac:dyDescent="0.2">
      <c r="A2">
        <v>2009</v>
      </c>
    </row>
    <row r="3" spans="1:2" x14ac:dyDescent="0.2">
      <c r="A3">
        <v>2010</v>
      </c>
    </row>
    <row r="4" spans="1:2" x14ac:dyDescent="0.2">
      <c r="A4">
        <v>2011</v>
      </c>
    </row>
    <row r="5" spans="1:2" x14ac:dyDescent="0.2">
      <c r="A5">
        <v>2012</v>
      </c>
    </row>
    <row r="6" spans="1:2" x14ac:dyDescent="0.2">
      <c r="A6">
        <v>2013</v>
      </c>
      <c r="B6" t="s">
        <v>158</v>
      </c>
    </row>
    <row r="7" spans="1:2" x14ac:dyDescent="0.2">
      <c r="A7">
        <v>2014</v>
      </c>
      <c r="B7" t="s">
        <v>158</v>
      </c>
    </row>
    <row r="8" spans="1:2" x14ac:dyDescent="0.2">
      <c r="A8">
        <v>2015</v>
      </c>
      <c r="B8" s="30" t="s">
        <v>159</v>
      </c>
    </row>
    <row r="9" spans="1:2" x14ac:dyDescent="0.2">
      <c r="A9">
        <v>2016</v>
      </c>
      <c r="B9" t="s">
        <v>153</v>
      </c>
    </row>
    <row r="10" spans="1:2" x14ac:dyDescent="0.2">
      <c r="A10">
        <v>2017</v>
      </c>
      <c r="B10" t="s">
        <v>155</v>
      </c>
    </row>
    <row r="11" spans="1:2" x14ac:dyDescent="0.2">
      <c r="A11">
        <v>2018</v>
      </c>
      <c r="B11" t="s">
        <v>155</v>
      </c>
    </row>
    <row r="12" spans="1:2" x14ac:dyDescent="0.2">
      <c r="A12">
        <v>2019</v>
      </c>
      <c r="B12" t="s">
        <v>156</v>
      </c>
    </row>
    <row r="13" spans="1:2" x14ac:dyDescent="0.2">
      <c r="A13">
        <v>2020</v>
      </c>
      <c r="B13" t="s">
        <v>157</v>
      </c>
    </row>
    <row r="14" spans="1:2" x14ac:dyDescent="0.2">
      <c r="A14">
        <v>2021</v>
      </c>
      <c r="B14" t="s">
        <v>183</v>
      </c>
    </row>
    <row r="15" spans="1:2" x14ac:dyDescent="0.2">
      <c r="A15">
        <v>2022</v>
      </c>
      <c r="B15" s="51" t="s">
        <v>185</v>
      </c>
    </row>
    <row r="16" spans="1:2" x14ac:dyDescent="0.2">
      <c r="A16">
        <v>2023</v>
      </c>
      <c r="B16" s="30" t="s">
        <v>186</v>
      </c>
    </row>
    <row r="17" spans="1:1" x14ac:dyDescent="0.2">
      <c r="A17">
        <v>2024</v>
      </c>
    </row>
    <row r="18" spans="1:1" x14ac:dyDescent="0.2">
      <c r="A18">
        <v>2025</v>
      </c>
    </row>
    <row r="19" spans="1:1" x14ac:dyDescent="0.2">
      <c r="A19">
        <v>2026</v>
      </c>
    </row>
    <row r="20" spans="1:1" x14ac:dyDescent="0.2">
      <c r="A20">
        <v>2027</v>
      </c>
    </row>
    <row r="21" spans="1:1" x14ac:dyDescent="0.2">
      <c r="A21">
        <v>2028</v>
      </c>
    </row>
    <row r="22" spans="1:1" x14ac:dyDescent="0.2">
      <c r="A22">
        <v>2029</v>
      </c>
    </row>
    <row r="23" spans="1:1" x14ac:dyDescent="0.2">
      <c r="A23">
        <v>2030</v>
      </c>
    </row>
    <row r="24" spans="1:1" x14ac:dyDescent="0.2">
      <c r="A24">
        <v>2031</v>
      </c>
    </row>
    <row r="25" spans="1:1" x14ac:dyDescent="0.2">
      <c r="A25">
        <v>2032</v>
      </c>
    </row>
    <row r="26" spans="1:1" x14ac:dyDescent="0.2">
      <c r="A26">
        <v>2033</v>
      </c>
    </row>
    <row r="27" spans="1:1" x14ac:dyDescent="0.2">
      <c r="A27">
        <v>2034</v>
      </c>
    </row>
    <row r="28" spans="1:1" x14ac:dyDescent="0.2">
      <c r="A28">
        <v>2035</v>
      </c>
    </row>
    <row r="29" spans="1:1" x14ac:dyDescent="0.2">
      <c r="A29">
        <v>2036</v>
      </c>
    </row>
    <row r="30" spans="1:1" x14ac:dyDescent="0.2">
      <c r="A30">
        <v>2037</v>
      </c>
    </row>
    <row r="31" spans="1:1" x14ac:dyDescent="0.2">
      <c r="A31">
        <v>2038</v>
      </c>
    </row>
    <row r="32" spans="1:1" x14ac:dyDescent="0.2">
      <c r="A32">
        <v>2039</v>
      </c>
    </row>
    <row r="33" spans="1:1" x14ac:dyDescent="0.2">
      <c r="A33">
        <v>2040</v>
      </c>
    </row>
    <row r="34" spans="1:1" x14ac:dyDescent="0.2">
      <c r="A34">
        <v>2041</v>
      </c>
    </row>
    <row r="35" spans="1:1" x14ac:dyDescent="0.2">
      <c r="A35">
        <v>2042</v>
      </c>
    </row>
    <row r="36" spans="1:1" x14ac:dyDescent="0.2">
      <c r="A36">
        <v>2043</v>
      </c>
    </row>
    <row r="37" spans="1:1" x14ac:dyDescent="0.2">
      <c r="A37">
        <v>2044</v>
      </c>
    </row>
    <row r="38" spans="1:1" x14ac:dyDescent="0.2">
      <c r="A38">
        <v>2045</v>
      </c>
    </row>
    <row r="39" spans="1:1" x14ac:dyDescent="0.2">
      <c r="A39">
        <v>2046</v>
      </c>
    </row>
    <row r="40" spans="1:1" x14ac:dyDescent="0.2">
      <c r="A40">
        <v>2047</v>
      </c>
    </row>
    <row r="41" spans="1:1" x14ac:dyDescent="0.2">
      <c r="A41">
        <v>2048</v>
      </c>
    </row>
    <row r="42" spans="1:1" x14ac:dyDescent="0.2">
      <c r="A42">
        <v>2049</v>
      </c>
    </row>
    <row r="43" spans="1:1" x14ac:dyDescent="0.2">
      <c r="A43">
        <v>2050</v>
      </c>
    </row>
  </sheetData>
  <conditionalFormatting sqref="B2:B43">
    <cfRule type="containsBlanks" dxfId="0" priority="1">
      <formula>LEN(TRIM(B2))=0</formula>
    </cfRule>
  </conditionalFormatting>
  <pageMargins left="0.7" right="0.7" top="0.75" bottom="0.75" header="0.3" footer="0.3"/>
  <pageSetup orientation="portrait" horizontalDpi="1200" verticalDpi="1200" r:id="rId1"/>
</worksheet>
</file>

<file path=docMetadata/LabelInfo.xml><?xml version="1.0" encoding="utf-8"?>
<clbl:labelList xmlns:clbl="http://schemas.microsoft.com/office/2020/mipLabelMetadata">
  <clbl:label id="{854f2212-fe43-4578-b841-38c95b77cb60}" enabled="1" method="Privileged" siteId="{9869aa0d-ebba-4f8c-9399-7dff7665b1d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Market Part Allocation Reports</vt:lpstr>
      <vt:lpstr>DAR Application Numbers</vt:lpstr>
      <vt:lpstr>'Market Part Allocation Reports'!Print_Area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2025-07-31T19:32:00Z</dcterms:created>
  <dcterms:modified xsi:type="dcterms:W3CDTF">2025-07-31T19:32:14Z</dcterms:modified>
</cp:coreProperties>
</file>